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6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<sst xmlns="http://schemas.openxmlformats.org/spreadsheetml/2006/main" count="510" uniqueCount="273">
  <si>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</si>
  <si>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</si>
  <si>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</si>
  <si>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</si>
  <si>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</si>
  <si>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</si>
  <si>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</si>
  <si>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</si>
  <si>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</si>
  <si>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</si>
  <si>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</si>
  <si>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</si>
  <si>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</si>
  <si>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</si>
  <si>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</si>
  <si>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</si>
  <si>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</si>
  <si>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</si>
  <si>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</si>
  <si>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</si>
  <si>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</si>
  <si>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</si>
  <si>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</si>
  <si>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</si>
  <si>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</si>
  <si>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</si>
  <si>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</si>
  <si>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</si>
  <si>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</si>
  <si>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</si>
  <si>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</si>
  <si>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</si>
  <si>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</si>
  <si>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</si>
  <si>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</si>
  <si>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</si>
  <si>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</si>
  <si>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</si>
  <si>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</si>
  <si>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</si>
  <si>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</si>
  <si>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</si>
  <si>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</si>
  <si>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</si>
  <si>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</si>
  <si>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</si>
  <si>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</si>
  <si>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</si>
  <si>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</si>
  <si>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</si>
  <si>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</si>
  <si>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</si>
  <si>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</si>
  <si>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</si>
  <si>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</si>
  <si>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</si>
  <si>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</si>
  <si>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</si>
  <si>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</si>
  <si>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</si>
  <si>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</si>
  <si>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</si>
  <si>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</si>
  <si>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</si>
  <si>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</si>
  <si>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</si>
  <si>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</si>
  <si>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</si>
  <si>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</si>
  <si>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</si>
  <si>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</si>
  <si>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</si>
  <si>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</si>
  <si>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</si>
  <si>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</si>
  <si>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</si>
  <si>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</si>
  <si>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</si>
  <si>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</si>
  <si>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</si>
  <si>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</si>
  <si>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</si>
  <si>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</si>
  <si>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</si>
  <si>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</si>
  <si>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</si>
  <si>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</si>
  <si>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</si>
  <si>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</si>
  <si>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</si>
  <si>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</si>
  <si>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</si>
  <si>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</si>
  <si>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</si>
  <si>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</si>
  <si>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</si>
  <si>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</si>
  <si>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</si>
  <si>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</si>
  <si>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</si>
  <si>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</si>
  <si>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</si>
  <si>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</si>
  <si>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</si>
  <si>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</si>
  <si>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</si>
  <si>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</si>
  <si>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</si>
  <si>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</si>
  <si>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</si>
  <si>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</si>
  <si>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</si>
  <si>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</si>
  <si>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</si>
  <si>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</si>
  <si>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</si>
  <si>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</si>
  <si>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</si>
  <si>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</si>
  <si>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</si>
  <si>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</si>
  <si>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</si>
  <si>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</si>
  <si>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</si>
  <si>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</si>
  <si>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</si>
  <si>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</si>
  <si>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</si>
  <si>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</si>
  <si>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</si>
  <si>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</si>
  <si>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</si>
  <si>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</si>
  <si>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</si>
  <si>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</si>
  <si>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</si>
  <si>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</si>
  <si>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</si>
  <si>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</si>
  <si>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</si>
  <si>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</si>
  <si>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</si>
  <si>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</si>
  <si>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</si>
  <si>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</si>
  <si>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</si>
  <si>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</si>
  <si>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</si>
  <si>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</si>
  <si>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</si>
  <si>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</si>
  <si>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</si>
  <si>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</si>
  <si>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</si>
  <si>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</si>
  <si>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</si>
  <si>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</si>
  <si>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</si>
  <si>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</si>
  <si>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</si>
  <si>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</si>
  <si>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</si>
  <si>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</si>
  <si>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</si>
  <si>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</si>
  <si>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</si>
  <si>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</si>
  <si>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</si>
  <si>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</si>
  <si>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</si>
  <si>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</si>
  <si>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</si>
  <si>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</si>
  <si>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</si>
  <si>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</si>
  <si>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</si>
  <si>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</si>
  <si>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</si>
  <si>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</si>
  <si>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</si>
  <si>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</si>
  <si>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</si>
  <si>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</si>
  <si>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</si>
  <si>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</si>
  <si>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</si>
  <si>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</si>
  <si>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</si>
  <si>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</si>
  <si>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</si>
  <si>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</si>
  <si>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</si>
  <si>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</si>
  <si>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</si>
  <si>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</si>
  <si>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</si>
  <si>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</si>
  <si>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</si>
  <si>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</si>
  <si>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</si>
  <si>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</si>
  <si>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</si>
  <si>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</si>
  <si>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</si>
  <si>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</si>
  <si>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</si>
  <si>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</si>
  <si>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</si>
  <si>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</si>
  <si>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</si>
  <si>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</si>
  <si>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</si>
  <si>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</si>
  <si>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</si>
  <si>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</si>
  <si>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</si>
  <si>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</si>
  <si>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</si>
  <si>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</si>
  <si>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</si>
  <si>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</si>
  <si>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</si>
  <si>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</si>
  <si>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</si>
  <si>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</si>
  <si>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</si>
  <si>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</si>
  <si>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</si>
  <si>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</si>
  <si>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"Копыловское ЖКХ"</t>
  </si>
  <si>
    <t xml:space="preserve">Томская обл., Томский р-он, п.Копылово, </t>
  </si>
  <si>
    <t>Региональная энергетическая комиссия Томской области</t>
  </si>
  <si>
    <t>нет</t>
  </si>
  <si>
    <t>2 полугодие 2009 года</t>
  </si>
  <si>
    <t>Томская обл., Томский р-он, п.Копылово, ул.Песчаная 1</t>
  </si>
  <si>
    <t>производство , передача и сбыт тепловой энергии</t>
  </si>
  <si>
    <t>б) Выручка (тыс. рублей) без НДС</t>
  </si>
  <si>
    <t>расходы на приобретение холодной воды, используемой в технологическом процессе (ХОВ)</t>
  </si>
  <si>
    <t>п.Копылово,ул.Песчаная 1</t>
  </si>
  <si>
    <t>2 полугодие 2009года</t>
  </si>
  <si>
    <t>х) Удельный расход электрической энергии на единицу тепловой энергии, отпускаемой в тепловую сеть                         ( кВт•ч/Гкал)</t>
  </si>
  <si>
    <t>приказ от 15.02.2010года  №07/16</t>
  </si>
  <si>
    <t xml:space="preserve"> с 18 февраля 2010года по 31 декабря 2010года</t>
  </si>
  <si>
    <t>Одноставочный тариф на тепловую энергию, руб/Гкал (без НДС)</t>
  </si>
  <si>
    <t>_</t>
  </si>
  <si>
    <t>Инвестиционная  программа развития  не разработана, надбавки нет</t>
  </si>
  <si>
    <t>транспортировка по газопроводу</t>
  </si>
  <si>
    <t>Томская обл., Томский р-он, п.Копылово,ул.Песчаная 1</t>
  </si>
  <si>
    <t xml:space="preserve">Томская обл., Томский р-он, п.Копылово, ул.Песчаная </t>
  </si>
  <si>
    <t>634537@ mail. ru</t>
  </si>
  <si>
    <t>989 -194</t>
  </si>
  <si>
    <t>ООО Копыловское ЖКХ"</t>
  </si>
  <si>
    <t>Томский р-он, п.Копылово, ул.Песчаная 1</t>
  </si>
  <si>
    <t>2 квартал 2010 года</t>
  </si>
  <si>
    <t>Томский р-он, п.Копылово, ул.Песччаная 1</t>
  </si>
  <si>
    <t>2010 год</t>
  </si>
  <si>
    <t>Инвестиционная  программа развития не разработана, надбавки нет</t>
  </si>
  <si>
    <t>Тариф  на  услуги по передаче (транспортировке) тепловой энергии, руб/Гкал/час. (без НДС)</t>
  </si>
  <si>
    <t>Тариф  на  услуги по передаче (транспортировке) тепловой энергии, руб/Гкал /час.(без НДС)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</si>
  <si>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 полугодие  2009 года</t>
    </r>
    <r>
      <rPr>
        <b/>
        <sz val="12"/>
        <color indexed="8"/>
        <rFont val="Calibri"/>
        <family val="2"/>
      </rPr>
      <t>¹</t>
    </r>
  </si>
  <si>
    <t>Форма Т.2.1. Информация о расходах на топливо</t>
  </si>
  <si>
    <t>Инвестиционная программа не разработана</t>
  </si>
  <si>
    <t>2,58 Гкал/час</t>
  </si>
  <si>
    <t>Доля выручки за теплоэнергию составляет 67,2%  к совокупной выручке за 2 полугодие 2009года</t>
  </si>
  <si>
    <t>т) Количество тепловых  камер (пунктов) (штук)</t>
  </si>
  <si>
    <t>Газета "Томские новости" за февраль 2010 года</t>
  </si>
  <si>
    <t xml:space="preserve">В договоре  на поставку тепловой энергии   потребителям  указывается следующее:                                                                                                                      1) в предмете договора указывается сумма договора , а  неотемленной частью его  является приложение где указывается   потребление теплоэнергии  с разбивкой по месяцам .  Для заключения договора  Подрядчику предоставляются  документы, подтверждающие право собственности , где определяется объем   здания ( помещения)  для расчета количества  потребляемой теплоэнергии  2).   В договоре определяются права и обязанности сторон .    3)   В договоре    расписывается порядок расчетов за оказанные услуги и порядок оформления актов о прекращении отпуска теплоэнергии или об ухудшении качества  оказания услуг.   4) Указывается  срок   действия договора .                      </t>
  </si>
  <si>
    <t>инвестиционная программа не разработана</t>
  </si>
  <si>
    <t>нет подключений</t>
  </si>
  <si>
    <t xml:space="preserve"> нет</t>
  </si>
  <si>
    <t xml:space="preserve">Количество потребителей, затронутых  подачей тепловой энергии ниже нормативной температуры </t>
  </si>
  <si>
    <t xml:space="preserve"> 2010год</t>
  </si>
  <si>
    <t>Директор   Штейнле Владимир Викторович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</si>
</sst>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4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0"/>
      <name val="Calibri"/>
      <family val="2"/>
    </font>
    <font>
      <u val="single"/>
      <sz val="12"/>
      <color indexed="12"/>
      <name val="Arial CYR"/>
      <family val="2"/>
    </font>
    <font>
      <u val="single"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6" applyNumberFormat="1" applyFont="1" applyFill="1" applyBorder="1" applyAlignment="1" applyProtection="1">
      <alignment vertical="center" wrapText="1"/>
      <protection/>
    </xf>
    <xf numFmtId="49" fontId="10" fillId="24" borderId="12" xfId="56" applyNumberFormat="1" applyFont="1" applyFill="1" applyBorder="1" applyAlignment="1" applyProtection="1">
      <alignment vertical="center" wrapText="1"/>
      <protection/>
    </xf>
    <xf numFmtId="49" fontId="10" fillId="24" borderId="12" xfId="56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3" fontId="4" fillId="23" borderId="12" xfId="54" applyNumberFormat="1" applyFont="1" applyFill="1" applyBorder="1" applyAlignment="1" applyProtection="1">
      <alignment horizontal="center" wrapText="1"/>
      <protection locked="0"/>
    </xf>
    <xf numFmtId="4" fontId="4" fillId="23" borderId="12" xfId="54" applyNumberFormat="1" applyFont="1" applyFill="1" applyBorder="1" applyAlignment="1" applyProtection="1">
      <alignment horizontal="center" wrapText="1"/>
      <protection/>
    </xf>
    <xf numFmtId="3" fontId="4" fillId="23" borderId="12" xfId="54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4" applyNumberFormat="1" applyFont="1" applyFill="1" applyBorder="1" applyAlignment="1" applyProtection="1">
      <alignment horizontal="center" wrapText="1"/>
      <protection/>
    </xf>
    <xf numFmtId="10" fontId="4" fillId="23" borderId="12" xfId="54" applyNumberFormat="1" applyFont="1" applyFill="1" applyBorder="1" applyAlignment="1" applyProtection="1">
      <alignment horizontal="center" wrapText="1"/>
      <protection/>
    </xf>
    <xf numFmtId="4" fontId="4" fillId="23" borderId="12" xfId="54" applyNumberFormat="1" applyFont="1" applyFill="1" applyBorder="1" applyAlignment="1" applyProtection="1">
      <alignment horizontal="center" wrapText="1"/>
      <protection locked="0"/>
    </xf>
    <xf numFmtId="4" fontId="4" fillId="23" borderId="39" xfId="54" applyNumberFormat="1" applyFont="1" applyFill="1" applyBorder="1" applyAlignment="1" applyProtection="1">
      <alignment horizontal="center" wrapText="1"/>
      <protection locked="0"/>
    </xf>
    <xf numFmtId="2" fontId="4" fillId="23" borderId="40" xfId="54" applyNumberFormat="1" applyFont="1" applyFill="1" applyBorder="1" applyAlignment="1" applyProtection="1">
      <alignment horizontal="center"/>
      <protection/>
    </xf>
    <xf numFmtId="2" fontId="4" fillId="23" borderId="41" xfId="54" applyNumberFormat="1" applyFont="1" applyFill="1" applyBorder="1" applyAlignment="1" applyProtection="1">
      <alignment horizontal="center"/>
      <protection/>
    </xf>
    <xf numFmtId="2" fontId="4" fillId="23" borderId="42" xfId="54" applyNumberFormat="1" applyFont="1" applyFill="1" applyBorder="1" applyAlignment="1" applyProtection="1">
      <alignment horizontal="center"/>
      <protection/>
    </xf>
    <xf numFmtId="3" fontId="4" fillId="23" borderId="43" xfId="54" applyNumberFormat="1" applyFont="1" applyFill="1" applyBorder="1" applyAlignment="1" applyProtection="1">
      <alignment horizontal="center" wrapText="1"/>
      <protection locked="0"/>
    </xf>
    <xf numFmtId="3" fontId="4" fillId="23" borderId="44" xfId="54" applyNumberFormat="1" applyFont="1" applyFill="1" applyBorder="1" applyAlignment="1" applyProtection="1">
      <alignment horizontal="center" wrapText="1"/>
      <protection locked="0"/>
    </xf>
    <xf numFmtId="0" fontId="3" fillId="2" borderId="45" xfId="54" applyFont="1" applyFill="1" applyBorder="1" applyAlignment="1" applyProtection="1">
      <alignment horizontal="left" wrapText="1"/>
      <protection/>
    </xf>
    <xf numFmtId="0" fontId="3" fillId="2" borderId="46" xfId="54" applyFont="1" applyFill="1" applyBorder="1" applyAlignment="1" applyProtection="1">
      <alignment horizontal="left" wrapText="1"/>
      <protection/>
    </xf>
    <xf numFmtId="0" fontId="3" fillId="2" borderId="46" xfId="54" applyFont="1" applyFill="1" applyBorder="1" applyAlignment="1" applyProtection="1">
      <alignment wrapText="1"/>
      <protection/>
    </xf>
    <xf numFmtId="0" fontId="7" fillId="2" borderId="47" xfId="54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6" xfId="55" applyFont="1" applyFill="1" applyBorder="1" applyAlignment="1" applyProtection="1">
      <alignment horizontal="right" wrapText="1"/>
      <protection/>
    </xf>
    <xf numFmtId="0" fontId="0" fillId="11" borderId="12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5" fillId="11" borderId="48" xfId="0" applyFont="1" applyFill="1" applyBorder="1" applyAlignment="1">
      <alignment/>
    </xf>
    <xf numFmtId="0" fontId="5" fillId="11" borderId="49" xfId="0" applyFont="1" applyFill="1" applyBorder="1" applyAlignment="1">
      <alignment/>
    </xf>
    <xf numFmtId="0" fontId="5" fillId="11" borderId="50" xfId="0" applyFont="1" applyFill="1" applyBorder="1" applyAlignment="1">
      <alignment/>
    </xf>
    <xf numFmtId="0" fontId="5" fillId="3" borderId="51" xfId="0" applyFont="1" applyFill="1" applyBorder="1" applyAlignment="1">
      <alignment vertical="top" wrapText="1"/>
    </xf>
    <xf numFmtId="0" fontId="0" fillId="3" borderId="52" xfId="0" applyFill="1" applyBorder="1" applyAlignment="1">
      <alignment/>
    </xf>
    <xf numFmtId="0" fontId="5" fillId="11" borderId="48" xfId="0" applyFont="1" applyFill="1" applyBorder="1" applyAlignment="1">
      <alignment vertical="top"/>
    </xf>
    <xf numFmtId="0" fontId="5" fillId="11" borderId="49" xfId="0" applyFont="1" applyFill="1" applyBorder="1" applyAlignment="1">
      <alignment vertical="top"/>
    </xf>
    <xf numFmtId="0" fontId="29" fillId="0" borderId="53" xfId="0" applyFont="1" applyFill="1" applyBorder="1" applyAlignment="1">
      <alignment horizontal="center" vertical="top"/>
    </xf>
    <xf numFmtId="0" fontId="30" fillId="0" borderId="54" xfId="0" applyFont="1" applyFill="1" applyBorder="1" applyAlignment="1">
      <alignment horizontal="left" vertical="top" wrapText="1"/>
    </xf>
    <xf numFmtId="0" fontId="30" fillId="0" borderId="24" xfId="0" applyFont="1" applyFill="1" applyBorder="1" applyAlignment="1">
      <alignment horizontal="left" vertical="top" wrapText="1"/>
    </xf>
    <xf numFmtId="0" fontId="30" fillId="0" borderId="54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29" fillId="0" borderId="11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54" xfId="0" applyFont="1" applyFill="1" applyBorder="1" applyAlignment="1">
      <alignment horizontal="left" vertical="center"/>
    </xf>
    <xf numFmtId="0" fontId="0" fillId="11" borderId="12" xfId="0" applyFont="1" applyFill="1" applyBorder="1" applyAlignment="1">
      <alignment horizontal="center"/>
    </xf>
    <xf numFmtId="0" fontId="8" fillId="23" borderId="35" xfId="0" applyFont="1" applyFill="1" applyBorder="1" applyAlignment="1">
      <alignment horizontal="center"/>
    </xf>
    <xf numFmtId="2" fontId="8" fillId="23" borderId="35" xfId="0" applyNumberFormat="1" applyFont="1" applyFill="1" applyBorder="1" applyAlignment="1">
      <alignment horizontal="center"/>
    </xf>
    <xf numFmtId="0" fontId="38" fillId="23" borderId="35" xfId="0" applyFon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2" fontId="0" fillId="23" borderId="35" xfId="0" applyNumberFormat="1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23" borderId="11" xfId="0" applyFill="1" applyBorder="1" applyAlignment="1">
      <alignment horizontal="center" wrapText="1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29" fillId="0" borderId="59" xfId="0" applyFont="1" applyFill="1" applyBorder="1" applyAlignment="1">
      <alignment horizontal="center"/>
    </xf>
    <xf numFmtId="0" fontId="30" fillId="0" borderId="60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61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5" fillId="11" borderId="25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right"/>
    </xf>
    <xf numFmtId="0" fontId="0" fillId="11" borderId="27" xfId="0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62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6" borderId="11" xfId="0" applyFill="1" applyBorder="1" applyAlignment="1">
      <alignment horizontal="left" vertical="center" wrapText="1"/>
    </xf>
    <xf numFmtId="2" fontId="0" fillId="23" borderId="64" xfId="0" applyNumberFormat="1" applyFill="1" applyBorder="1" applyAlignment="1">
      <alignment horizontal="right"/>
    </xf>
    <xf numFmtId="2" fontId="0" fillId="23" borderId="65" xfId="0" applyNumberFormat="1" applyFill="1" applyBorder="1" applyAlignment="1">
      <alignment horizontal="right"/>
    </xf>
    <xf numFmtId="2" fontId="0" fillId="23" borderId="66" xfId="0" applyNumberFormat="1" applyFill="1" applyBorder="1" applyAlignment="1">
      <alignment horizontal="right"/>
    </xf>
    <xf numFmtId="2" fontId="0" fillId="23" borderId="67" xfId="0" applyNumberFormat="1" applyFill="1" applyBorder="1" applyAlignment="1">
      <alignment horizontal="right"/>
    </xf>
    <xf numFmtId="0" fontId="5" fillId="11" borderId="24" xfId="0" applyFont="1" applyFill="1" applyBorder="1" applyAlignment="1">
      <alignment horizontal="left"/>
    </xf>
    <xf numFmtId="0" fontId="5" fillId="11" borderId="54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0" fillId="11" borderId="54" xfId="0" applyFill="1" applyBorder="1" applyAlignment="1">
      <alignment horizontal="right"/>
    </xf>
    <xf numFmtId="0" fontId="0" fillId="11" borderId="26" xfId="0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0" fillId="23" borderId="64" xfId="0" applyFill="1" applyBorder="1" applyAlignment="1">
      <alignment horizontal="right"/>
    </xf>
    <xf numFmtId="0" fontId="0" fillId="23" borderId="65" xfId="0" applyFill="1" applyBorder="1" applyAlignment="1">
      <alignment horizontal="right"/>
    </xf>
    <xf numFmtId="0" fontId="0" fillId="23" borderId="66" xfId="0" applyFill="1" applyBorder="1" applyAlignment="1">
      <alignment horizontal="right"/>
    </xf>
    <xf numFmtId="0" fontId="0" fillId="23" borderId="67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27" xfId="0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5" fillId="3" borderId="24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8" xfId="0" applyFont="1" applyFill="1" applyBorder="1" applyAlignment="1">
      <alignment horizontal="left" vertical="center"/>
    </xf>
    <xf numFmtId="0" fontId="5" fillId="11" borderId="69" xfId="0" applyFont="1" applyFill="1" applyBorder="1" applyAlignment="1">
      <alignment horizontal="left" vertic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74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4" applyFont="1" applyFill="1" applyBorder="1" applyAlignment="1" applyProtection="1">
      <alignment horizontal="center" vertical="center" wrapText="1"/>
      <protection/>
    </xf>
    <xf numFmtId="0" fontId="3" fillId="10" borderId="68" xfId="54" applyFont="1" applyFill="1" applyBorder="1" applyAlignment="1" applyProtection="1">
      <alignment horizontal="center" vertical="center" wrapText="1"/>
      <protection/>
    </xf>
    <xf numFmtId="0" fontId="3" fillId="10" borderId="69" xfId="54" applyFont="1" applyFill="1" applyBorder="1" applyAlignment="1" applyProtection="1">
      <alignment horizontal="center" vertical="center" wrapText="1"/>
      <protection/>
    </xf>
    <xf numFmtId="0" fontId="3" fillId="10" borderId="71" xfId="54" applyFont="1" applyFill="1" applyBorder="1" applyAlignment="1" applyProtection="1">
      <alignment horizontal="center" vertical="center" wrapText="1"/>
      <protection/>
    </xf>
    <xf numFmtId="0" fontId="3" fillId="10" borderId="73" xfId="54" applyFont="1" applyFill="1" applyBorder="1" applyAlignment="1" applyProtection="1">
      <alignment horizontal="center" vertical="center" wrapText="1"/>
      <protection/>
    </xf>
    <xf numFmtId="0" fontId="3" fillId="6" borderId="75" xfId="54" applyFont="1" applyFill="1" applyBorder="1" applyAlignment="1" applyProtection="1">
      <alignment horizontal="left" vertical="center" wrapText="1"/>
      <protection/>
    </xf>
    <xf numFmtId="0" fontId="3" fillId="6" borderId="76" xfId="54" applyFont="1" applyFill="1" applyBorder="1" applyAlignment="1" applyProtection="1">
      <alignment horizontal="left" vertical="center" wrapText="1"/>
      <protection/>
    </xf>
    <xf numFmtId="0" fontId="3" fillId="6" borderId="77" xfId="54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8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9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12" xfId="0" applyFill="1" applyBorder="1" applyAlignment="1">
      <alignment horizontal="center"/>
    </xf>
    <xf numFmtId="0" fontId="0" fillId="23" borderId="75" xfId="0" applyFill="1" applyBorder="1" applyAlignment="1">
      <alignment horizontal="left" wrapText="1"/>
    </xf>
    <xf numFmtId="0" fontId="0" fillId="23" borderId="76" xfId="0" applyFill="1" applyBorder="1" applyAlignment="1">
      <alignment horizontal="left" wrapText="1"/>
    </xf>
    <xf numFmtId="0" fontId="0" fillId="23" borderId="77" xfId="0" applyFill="1" applyBorder="1" applyAlignment="1">
      <alignment horizontal="left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22" borderId="12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0" fillId="22" borderId="86" xfId="43" applyNumberFormat="1" applyFont="1" applyFill="1" applyBorder="1" applyAlignment="1" applyProtection="1">
      <alignment horizontal="center"/>
      <protection locked="0"/>
    </xf>
    <xf numFmtId="0" fontId="40" fillId="22" borderId="0" xfId="43" applyNumberFormat="1" applyFont="1" applyFill="1" applyBorder="1" applyAlignment="1" applyProtection="1">
      <alignment horizontal="center"/>
      <protection locked="0"/>
    </xf>
    <xf numFmtId="0" fontId="40" fillId="22" borderId="87" xfId="43" applyNumberFormat="1" applyFont="1" applyFill="1" applyBorder="1" applyAlignment="1" applyProtection="1">
      <alignment horizontal="center"/>
      <protection locked="0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1" xfId="0" applyFill="1" applyBorder="1" applyAlignment="1">
      <alignment horizontal="left" vertical="center"/>
    </xf>
    <xf numFmtId="0" fontId="0" fillId="4" borderId="8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5" fillId="11" borderId="88" xfId="0" applyFont="1" applyFill="1" applyBorder="1" applyAlignment="1">
      <alignment vertical="top"/>
    </xf>
    <xf numFmtId="0" fontId="0" fillId="11" borderId="89" xfId="0" applyFill="1" applyBorder="1" applyAlignment="1">
      <alignment horizontal="center"/>
    </xf>
    <xf numFmtId="0" fontId="0" fillId="2" borderId="90" xfId="0" applyFill="1" applyBorder="1" applyAlignment="1">
      <alignment wrapText="1"/>
    </xf>
    <xf numFmtId="0" fontId="0" fillId="23" borderId="91" xfId="0" applyFill="1" applyBorder="1" applyAlignment="1">
      <alignment horizontal="center"/>
    </xf>
    <xf numFmtId="0" fontId="0" fillId="22" borderId="13" xfId="0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ожение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алькуляция воды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5" t="s">
        <v>210</v>
      </c>
      <c r="C4" s="136"/>
    </row>
    <row r="5" spans="2:3" ht="33.75" customHeight="1">
      <c r="B5" s="16" t="s">
        <v>39</v>
      </c>
      <c r="C5" s="19" t="s">
        <v>211</v>
      </c>
    </row>
    <row r="6" spans="2:3" ht="33" customHeight="1">
      <c r="B6" s="17" t="s">
        <v>2</v>
      </c>
      <c r="C6" s="19" t="s">
        <v>212</v>
      </c>
    </row>
    <row r="7" spans="2:3" ht="28.5">
      <c r="B7" s="13" t="s">
        <v>40</v>
      </c>
      <c r="C7" s="19" t="s">
        <v>211</v>
      </c>
    </row>
    <row r="8" spans="2:3" ht="28.5">
      <c r="B8" s="18" t="s">
        <v>41</v>
      </c>
      <c r="C8" s="19" t="s">
        <v>211</v>
      </c>
    </row>
    <row r="9" spans="2:3" ht="28.5">
      <c r="B9" s="13" t="s">
        <v>42</v>
      </c>
      <c r="C9" s="19" t="s">
        <v>212</v>
      </c>
    </row>
    <row r="10" spans="2:3" ht="42.75">
      <c r="B10" s="13" t="s">
        <v>3</v>
      </c>
      <c r="C10" s="19" t="s">
        <v>213</v>
      </c>
    </row>
    <row r="11" spans="2:3" ht="14.25">
      <c r="B11" s="13" t="s">
        <v>4</v>
      </c>
      <c r="C11" s="19" t="s">
        <v>213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A9" sqref="A9:J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6" t="s">
        <v>226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9" ht="15">
      <c r="A3" s="8" t="s">
        <v>0</v>
      </c>
      <c r="B3" s="248" t="s">
        <v>229</v>
      </c>
      <c r="C3" s="248"/>
      <c r="D3" s="248"/>
      <c r="E3" s="248"/>
      <c r="G3" s="3"/>
      <c r="H3" s="157"/>
      <c r="I3" s="157"/>
    </row>
    <row r="4" spans="1:5" ht="15">
      <c r="A4" s="8" t="s">
        <v>30</v>
      </c>
      <c r="B4" s="248">
        <v>7014051664</v>
      </c>
      <c r="C4" s="248"/>
      <c r="D4" s="248"/>
      <c r="E4" s="248"/>
    </row>
    <row r="5" spans="1:5" ht="15">
      <c r="A5" s="8" t="s">
        <v>31</v>
      </c>
      <c r="B5" s="248">
        <v>701401001</v>
      </c>
      <c r="C5" s="248"/>
      <c r="D5" s="248"/>
      <c r="E5" s="248"/>
    </row>
    <row r="6" spans="1:5" ht="15">
      <c r="A6" s="8" t="s">
        <v>88</v>
      </c>
      <c r="B6" s="248" t="s">
        <v>254</v>
      </c>
      <c r="C6" s="248"/>
      <c r="D6" s="248"/>
      <c r="E6" s="248"/>
    </row>
    <row r="7" spans="1:5" ht="15">
      <c r="A7" s="8" t="s">
        <v>94</v>
      </c>
      <c r="B7" s="248" t="s">
        <v>255</v>
      </c>
      <c r="C7" s="248"/>
      <c r="D7" s="248"/>
      <c r="E7" s="248"/>
    </row>
    <row r="8" spans="2:5" ht="15" thickBot="1">
      <c r="B8" s="247"/>
      <c r="C8" s="247"/>
      <c r="D8" s="247"/>
      <c r="E8" s="247"/>
    </row>
    <row r="9" spans="1:10" ht="103.5" customHeight="1" thickBot="1">
      <c r="A9" s="249" t="s">
        <v>266</v>
      </c>
      <c r="B9" s="250"/>
      <c r="C9" s="250"/>
      <c r="D9" s="250"/>
      <c r="E9" s="250"/>
      <c r="F9" s="250"/>
      <c r="G9" s="250"/>
      <c r="H9" s="250"/>
      <c r="I9" s="250"/>
      <c r="J9" s="251"/>
    </row>
    <row r="10" ht="15.75" customHeight="1"/>
    <row r="11" spans="1:10" ht="33.75" customHeight="1">
      <c r="A11" s="205" t="s">
        <v>144</v>
      </c>
      <c r="B11" s="205"/>
      <c r="C11" s="205"/>
      <c r="D11" s="205"/>
      <c r="E11" s="205"/>
      <c r="F11" s="205"/>
      <c r="G11" s="205"/>
      <c r="H11" s="205"/>
      <c r="I11" s="205"/>
      <c r="J11" s="205"/>
    </row>
  </sheetData>
  <sheetProtection/>
  <mergeCells count="10">
    <mergeCell ref="A11:J11"/>
    <mergeCell ref="B3:E3"/>
    <mergeCell ref="B4:E4"/>
    <mergeCell ref="B5:E5"/>
    <mergeCell ref="A9:J9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4">
      <selection activeCell="C8" sqref="C8:I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1.5" customHeight="1">
      <c r="B1" s="262" t="s">
        <v>227</v>
      </c>
      <c r="C1" s="262"/>
      <c r="D1" s="262"/>
      <c r="E1" s="262"/>
      <c r="F1" s="262"/>
      <c r="G1" s="262"/>
      <c r="H1" s="262"/>
      <c r="I1" s="262"/>
    </row>
    <row r="2" spans="2:9" ht="15">
      <c r="B2" s="42"/>
      <c r="C2" s="42"/>
      <c r="D2" s="42"/>
      <c r="E2" s="42"/>
      <c r="F2" s="42"/>
      <c r="G2" s="42"/>
      <c r="H2" s="42"/>
      <c r="I2" s="42"/>
    </row>
    <row r="3" spans="2:9" ht="15">
      <c r="B3" s="8" t="s">
        <v>0</v>
      </c>
      <c r="C3" s="248" t="s">
        <v>229</v>
      </c>
      <c r="D3" s="248"/>
      <c r="E3" s="248"/>
      <c r="F3" s="248"/>
      <c r="G3" s="248"/>
      <c r="H3" s="248"/>
      <c r="I3" s="248"/>
    </row>
    <row r="4" spans="2:9" ht="15">
      <c r="B4" s="8" t="s">
        <v>30</v>
      </c>
      <c r="C4" s="248">
        <v>7014051664</v>
      </c>
      <c r="D4" s="248"/>
      <c r="E4" s="248"/>
      <c r="F4" s="248"/>
      <c r="G4" s="248"/>
      <c r="H4" s="248"/>
      <c r="I4" s="248"/>
    </row>
    <row r="5" spans="2:9" ht="15">
      <c r="B5" s="8" t="s">
        <v>31</v>
      </c>
      <c r="C5" s="248">
        <v>701401001</v>
      </c>
      <c r="D5" s="248"/>
      <c r="E5" s="248"/>
      <c r="F5" s="248"/>
      <c r="G5" s="248"/>
      <c r="H5" s="248"/>
      <c r="I5" s="248"/>
    </row>
    <row r="6" spans="2:9" ht="15">
      <c r="B6" s="8" t="s">
        <v>94</v>
      </c>
      <c r="C6" s="248" t="s">
        <v>271</v>
      </c>
      <c r="D6" s="248"/>
      <c r="E6" s="248"/>
      <c r="F6" s="248"/>
      <c r="G6" s="248"/>
      <c r="H6" s="248"/>
      <c r="I6" s="248"/>
    </row>
    <row r="7" spans="2:9" ht="14.2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3" t="s">
        <v>99</v>
      </c>
      <c r="C8" s="261" t="s">
        <v>272</v>
      </c>
      <c r="D8" s="261"/>
      <c r="E8" s="261"/>
      <c r="F8" s="261"/>
      <c r="G8" s="261"/>
      <c r="H8" s="261"/>
      <c r="I8" s="261"/>
    </row>
    <row r="9" spans="2:9" ht="28.5" customHeight="1">
      <c r="B9" s="15" t="s">
        <v>35</v>
      </c>
      <c r="C9" s="261" t="s">
        <v>250</v>
      </c>
      <c r="D9" s="261"/>
      <c r="E9" s="261"/>
      <c r="F9" s="261"/>
      <c r="G9" s="261"/>
      <c r="H9" s="261"/>
      <c r="I9" s="261"/>
    </row>
    <row r="10" spans="2:9" ht="27" customHeight="1">
      <c r="B10" s="15" t="s">
        <v>34</v>
      </c>
      <c r="C10" s="261" t="s">
        <v>248</v>
      </c>
      <c r="D10" s="261"/>
      <c r="E10" s="261"/>
      <c r="F10" s="261"/>
      <c r="G10" s="261"/>
      <c r="H10" s="261"/>
      <c r="I10" s="261"/>
    </row>
    <row r="11" spans="2:9" ht="28.5" customHeight="1">
      <c r="B11" s="15" t="s">
        <v>32</v>
      </c>
      <c r="C11" s="263" t="s">
        <v>249</v>
      </c>
      <c r="D11" s="264"/>
      <c r="E11" s="264"/>
      <c r="F11" s="264"/>
      <c r="G11" s="264"/>
      <c r="H11" s="264"/>
      <c r="I11" s="265"/>
    </row>
    <row r="12" spans="2:9" ht="27" customHeight="1">
      <c r="B12" s="15" t="s">
        <v>33</v>
      </c>
      <c r="C12" s="261" t="s">
        <v>232</v>
      </c>
      <c r="D12" s="261"/>
      <c r="E12" s="261"/>
      <c r="F12" s="261"/>
      <c r="G12" s="261"/>
      <c r="H12" s="261"/>
      <c r="I12" s="261"/>
    </row>
    <row r="14" spans="2:12" ht="22.5" customHeight="1">
      <c r="B14" s="266" t="s">
        <v>80</v>
      </c>
      <c r="C14" s="267"/>
      <c r="D14" s="267"/>
      <c r="E14" s="267"/>
      <c r="F14" s="267"/>
      <c r="G14" s="267"/>
      <c r="H14" s="267"/>
      <c r="I14" s="268"/>
      <c r="J14" s="252" t="s">
        <v>228</v>
      </c>
      <c r="K14" s="253"/>
      <c r="L14" s="254"/>
    </row>
    <row r="15" spans="2:12" ht="27" customHeight="1">
      <c r="B15" s="269" t="s">
        <v>81</v>
      </c>
      <c r="C15" s="270"/>
      <c r="D15" s="270"/>
      <c r="E15" s="270"/>
      <c r="F15" s="270"/>
      <c r="G15" s="270"/>
      <c r="H15" s="270"/>
      <c r="I15" s="271"/>
      <c r="J15" s="255"/>
      <c r="K15" s="256"/>
      <c r="L15" s="257"/>
    </row>
    <row r="16" spans="2:12" ht="57.75" customHeight="1">
      <c r="B16" s="272" t="s">
        <v>100</v>
      </c>
      <c r="C16" s="273"/>
      <c r="D16" s="273"/>
      <c r="E16" s="273"/>
      <c r="F16" s="273"/>
      <c r="G16" s="273"/>
      <c r="H16" s="273"/>
      <c r="I16" s="274"/>
      <c r="J16" s="258"/>
      <c r="K16" s="259"/>
      <c r="L16" s="260"/>
    </row>
    <row r="18" spans="2:9" ht="32.25" customHeight="1">
      <c r="B18" s="205" t="s">
        <v>145</v>
      </c>
      <c r="C18" s="205"/>
      <c r="D18" s="205"/>
      <c r="E18" s="205"/>
      <c r="F18" s="205"/>
      <c r="G18" s="205"/>
      <c r="H18" s="205"/>
      <c r="I18" s="205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0">
      <selection activeCell="B13" sqref="B13:I13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2" t="s">
        <v>214</v>
      </c>
      <c r="C2" s="162"/>
      <c r="D2" s="162"/>
      <c r="E2" s="162"/>
      <c r="F2" s="162"/>
      <c r="G2" s="162"/>
      <c r="H2" s="162"/>
      <c r="I2" s="162"/>
    </row>
    <row r="3" spans="2:9" ht="9" customHeight="1" thickBot="1">
      <c r="B3" s="89"/>
      <c r="C3" s="89"/>
      <c r="D3" s="89"/>
      <c r="E3" s="89"/>
      <c r="F3" s="89"/>
      <c r="G3" s="89"/>
      <c r="H3" s="89"/>
      <c r="I3" s="89"/>
    </row>
    <row r="4" spans="2:9" ht="15" thickTop="1">
      <c r="B4" s="116" t="s">
        <v>0</v>
      </c>
      <c r="C4" s="117"/>
      <c r="D4" s="111" t="s">
        <v>229</v>
      </c>
      <c r="E4" s="111"/>
      <c r="F4" s="111"/>
      <c r="G4" s="111"/>
      <c r="H4" s="111"/>
      <c r="I4" s="112"/>
    </row>
    <row r="5" spans="2:9" ht="14.25">
      <c r="B5" s="113" t="s">
        <v>30</v>
      </c>
      <c r="C5" s="114"/>
      <c r="D5" s="139">
        <v>7014051664</v>
      </c>
      <c r="E5" s="139"/>
      <c r="F5" s="139"/>
      <c r="G5" s="139"/>
      <c r="H5" s="139"/>
      <c r="I5" s="140"/>
    </row>
    <row r="6" spans="2:9" ht="14.25">
      <c r="B6" s="113" t="s">
        <v>31</v>
      </c>
      <c r="C6" s="114"/>
      <c r="D6" s="139">
        <v>701401001</v>
      </c>
      <c r="E6" s="139"/>
      <c r="F6" s="139"/>
      <c r="G6" s="139"/>
      <c r="H6" s="139"/>
      <c r="I6" s="140"/>
    </row>
    <row r="7" spans="2:9" ht="15" thickBot="1">
      <c r="B7" s="137" t="s">
        <v>82</v>
      </c>
      <c r="C7" s="138"/>
      <c r="D7" s="139" t="s">
        <v>234</v>
      </c>
      <c r="E7" s="139"/>
      <c r="F7" s="139"/>
      <c r="G7" s="139"/>
      <c r="H7" s="139"/>
      <c r="I7" s="140"/>
    </row>
    <row r="8" spans="1:9" ht="15" thickTop="1">
      <c r="A8" s="157"/>
      <c r="B8" s="110" t="s">
        <v>207</v>
      </c>
      <c r="C8" s="109"/>
      <c r="D8" s="158" t="s">
        <v>241</v>
      </c>
      <c r="E8" s="158"/>
      <c r="F8" s="158"/>
      <c r="G8" s="158"/>
      <c r="H8" s="158"/>
      <c r="I8" s="159"/>
    </row>
    <row r="9" spans="1:9" ht="14.25">
      <c r="A9" s="157"/>
      <c r="B9" s="143"/>
      <c r="C9" s="144"/>
      <c r="D9" s="160"/>
      <c r="E9" s="160"/>
      <c r="F9" s="160"/>
      <c r="G9" s="160"/>
      <c r="H9" s="160"/>
      <c r="I9" s="161"/>
    </row>
    <row r="10" spans="2:9" ht="14.25">
      <c r="B10" s="143" t="s">
        <v>25</v>
      </c>
      <c r="C10" s="144"/>
      <c r="D10" s="145" t="s">
        <v>231</v>
      </c>
      <c r="E10" s="145"/>
      <c r="F10" s="145"/>
      <c r="G10" s="145"/>
      <c r="H10" s="145"/>
      <c r="I10" s="146"/>
    </row>
    <row r="11" spans="2:9" ht="14.25">
      <c r="B11" s="143" t="s">
        <v>85</v>
      </c>
      <c r="C11" s="144"/>
      <c r="D11" s="145" t="s">
        <v>242</v>
      </c>
      <c r="E11" s="145"/>
      <c r="F11" s="145"/>
      <c r="G11" s="145"/>
      <c r="H11" s="145"/>
      <c r="I11" s="146"/>
    </row>
    <row r="12" spans="2:9" ht="15" thickBot="1">
      <c r="B12" s="149" t="s">
        <v>1</v>
      </c>
      <c r="C12" s="150"/>
      <c r="D12" s="108" t="s">
        <v>265</v>
      </c>
      <c r="E12" s="108"/>
      <c r="F12" s="108"/>
      <c r="G12" s="108"/>
      <c r="H12" s="108"/>
      <c r="I12" s="142"/>
    </row>
    <row r="13" spans="2:9" ht="15.75" thickBot="1" thickTop="1">
      <c r="B13" s="151" t="s">
        <v>243</v>
      </c>
      <c r="C13" s="151"/>
      <c r="D13" s="151"/>
      <c r="E13" s="151"/>
      <c r="F13" s="151"/>
      <c r="G13" s="151"/>
      <c r="H13" s="151"/>
      <c r="I13" s="151"/>
    </row>
    <row r="14" spans="2:9" ht="15" customHeight="1" thickBot="1" thickTop="1">
      <c r="B14" s="147" t="s">
        <v>38</v>
      </c>
      <c r="C14" s="147"/>
      <c r="D14" s="147" t="s">
        <v>18</v>
      </c>
      <c r="E14" s="147" t="s">
        <v>23</v>
      </c>
      <c r="F14" s="147"/>
      <c r="G14" s="147"/>
      <c r="H14" s="147"/>
      <c r="I14" s="147" t="s">
        <v>26</v>
      </c>
    </row>
    <row r="15" spans="2:9" ht="49.5" customHeight="1" thickBot="1" thickTop="1">
      <c r="B15" s="147"/>
      <c r="C15" s="147"/>
      <c r="D15" s="147"/>
      <c r="E15" s="94" t="s">
        <v>19</v>
      </c>
      <c r="F15" s="94" t="s">
        <v>20</v>
      </c>
      <c r="G15" s="94" t="s">
        <v>21</v>
      </c>
      <c r="H15" s="94" t="s">
        <v>22</v>
      </c>
      <c r="I15" s="147"/>
    </row>
    <row r="16" spans="2:9" ht="15.75" thickBot="1" thickTop="1">
      <c r="B16" s="148" t="s">
        <v>36</v>
      </c>
      <c r="C16" s="90" t="s">
        <v>24</v>
      </c>
      <c r="D16" s="91">
        <v>1006</v>
      </c>
      <c r="E16" s="94" t="s">
        <v>244</v>
      </c>
      <c r="F16" s="91" t="s">
        <v>244</v>
      </c>
      <c r="G16" s="91" t="s">
        <v>244</v>
      </c>
      <c r="H16" s="91" t="s">
        <v>244</v>
      </c>
      <c r="I16" s="92" t="s">
        <v>244</v>
      </c>
    </row>
    <row r="17" spans="2:9" ht="15.75" thickBot="1" thickTop="1">
      <c r="B17" s="148"/>
      <c r="C17" s="93" t="s">
        <v>43</v>
      </c>
      <c r="D17" s="91">
        <v>803.76</v>
      </c>
      <c r="E17" s="94" t="s">
        <v>244</v>
      </c>
      <c r="F17" s="91" t="s">
        <v>244</v>
      </c>
      <c r="G17" s="91" t="s">
        <v>244</v>
      </c>
      <c r="H17" s="91" t="s">
        <v>244</v>
      </c>
      <c r="I17" s="92" t="s">
        <v>244</v>
      </c>
    </row>
    <row r="18" spans="2:9" ht="15.75" thickBot="1" thickTop="1">
      <c r="B18" s="115" t="s">
        <v>37</v>
      </c>
      <c r="C18" s="90" t="s">
        <v>24</v>
      </c>
      <c r="D18" s="91">
        <v>1006</v>
      </c>
      <c r="E18" s="94" t="s">
        <v>244</v>
      </c>
      <c r="F18" s="91" t="s">
        <v>244</v>
      </c>
      <c r="G18" s="91" t="s">
        <v>244</v>
      </c>
      <c r="H18" s="91" t="s">
        <v>244</v>
      </c>
      <c r="I18" s="92" t="s">
        <v>244</v>
      </c>
    </row>
    <row r="19" spans="2:9" ht="15.75" thickBot="1" thickTop="1">
      <c r="B19" s="115"/>
      <c r="C19" s="90" t="s">
        <v>43</v>
      </c>
      <c r="D19" s="91">
        <v>803.76</v>
      </c>
      <c r="E19" s="94" t="s">
        <v>244</v>
      </c>
      <c r="F19" s="91" t="s">
        <v>244</v>
      </c>
      <c r="G19" s="91" t="s">
        <v>244</v>
      </c>
      <c r="H19" s="91" t="s">
        <v>244</v>
      </c>
      <c r="I19" s="92" t="s">
        <v>244</v>
      </c>
    </row>
    <row r="20" spans="2:9" ht="15.75" thickBot="1" thickTop="1">
      <c r="B20" s="141" t="s">
        <v>96</v>
      </c>
      <c r="C20" s="141"/>
      <c r="D20" s="141"/>
      <c r="E20" s="141"/>
      <c r="F20" s="141"/>
      <c r="G20" s="141"/>
      <c r="H20" s="141"/>
      <c r="I20" s="141"/>
    </row>
    <row r="21" spans="2:9" ht="15.75" thickBot="1" thickTop="1">
      <c r="B21" s="148" t="s">
        <v>36</v>
      </c>
      <c r="C21" s="90" t="s">
        <v>44</v>
      </c>
      <c r="D21" s="94" t="s">
        <v>244</v>
      </c>
      <c r="E21" s="94" t="s">
        <v>244</v>
      </c>
      <c r="F21" s="91" t="s">
        <v>244</v>
      </c>
      <c r="G21" s="91" t="s">
        <v>244</v>
      </c>
      <c r="H21" s="91" t="s">
        <v>244</v>
      </c>
      <c r="I21" s="92" t="s">
        <v>244</v>
      </c>
    </row>
    <row r="22" spans="2:9" ht="15.75" thickBot="1" thickTop="1">
      <c r="B22" s="148"/>
      <c r="C22" s="93" t="s">
        <v>45</v>
      </c>
      <c r="D22" s="94" t="s">
        <v>244</v>
      </c>
      <c r="E22" s="94" t="s">
        <v>244</v>
      </c>
      <c r="F22" s="91" t="s">
        <v>244</v>
      </c>
      <c r="G22" s="91" t="s">
        <v>244</v>
      </c>
      <c r="H22" s="91" t="s">
        <v>244</v>
      </c>
      <c r="I22" s="92" t="s">
        <v>244</v>
      </c>
    </row>
    <row r="23" spans="2:9" ht="15.75" thickBot="1" thickTop="1">
      <c r="B23" s="115" t="s">
        <v>37</v>
      </c>
      <c r="C23" s="90" t="s">
        <v>44</v>
      </c>
      <c r="D23" s="94" t="s">
        <v>244</v>
      </c>
      <c r="E23" s="94" t="s">
        <v>244</v>
      </c>
      <c r="F23" s="91" t="s">
        <v>244</v>
      </c>
      <c r="G23" s="91" t="s">
        <v>244</v>
      </c>
      <c r="H23" s="91" t="s">
        <v>244</v>
      </c>
      <c r="I23" s="92" t="s">
        <v>244</v>
      </c>
    </row>
    <row r="24" spans="2:9" ht="15.75" thickBot="1" thickTop="1">
      <c r="B24" s="115"/>
      <c r="C24" s="90" t="s">
        <v>45</v>
      </c>
      <c r="D24" s="94" t="s">
        <v>244</v>
      </c>
      <c r="E24" s="94" t="s">
        <v>244</v>
      </c>
      <c r="F24" s="91" t="s">
        <v>244</v>
      </c>
      <c r="G24" s="91" t="s">
        <v>244</v>
      </c>
      <c r="H24" s="91" t="s">
        <v>244</v>
      </c>
      <c r="I24" s="92" t="s">
        <v>244</v>
      </c>
    </row>
    <row r="25" spans="2:9" ht="15.75" thickBot="1" thickTop="1">
      <c r="B25" s="141" t="s">
        <v>97</v>
      </c>
      <c r="C25" s="141"/>
      <c r="D25" s="141"/>
      <c r="E25" s="141"/>
      <c r="F25" s="141"/>
      <c r="G25" s="141"/>
      <c r="H25" s="141"/>
      <c r="I25" s="141"/>
    </row>
    <row r="26" spans="2:9" ht="15.75" thickBot="1" thickTop="1">
      <c r="B26" s="115" t="s">
        <v>36</v>
      </c>
      <c r="C26" s="90" t="s">
        <v>44</v>
      </c>
      <c r="D26" s="94" t="s">
        <v>244</v>
      </c>
      <c r="E26" s="94" t="s">
        <v>244</v>
      </c>
      <c r="F26" s="91" t="s">
        <v>244</v>
      </c>
      <c r="G26" s="91" t="s">
        <v>244</v>
      </c>
      <c r="H26" s="91" t="s">
        <v>244</v>
      </c>
      <c r="I26" s="92" t="s">
        <v>244</v>
      </c>
    </row>
    <row r="27" spans="2:9" ht="15.75" thickBot="1" thickTop="1">
      <c r="B27" s="115"/>
      <c r="C27" s="93" t="s">
        <v>45</v>
      </c>
      <c r="D27" s="94" t="s">
        <v>244</v>
      </c>
      <c r="E27" s="94" t="s">
        <v>244</v>
      </c>
      <c r="F27" s="91" t="s">
        <v>244</v>
      </c>
      <c r="G27" s="91" t="s">
        <v>244</v>
      </c>
      <c r="H27" s="91" t="s">
        <v>244</v>
      </c>
      <c r="I27" s="92" t="s">
        <v>244</v>
      </c>
    </row>
    <row r="28" spans="2:9" ht="15.75" thickBot="1" thickTop="1">
      <c r="B28" s="115" t="s">
        <v>37</v>
      </c>
      <c r="C28" s="90" t="s">
        <v>44</v>
      </c>
      <c r="D28" s="94" t="s">
        <v>244</v>
      </c>
      <c r="E28" s="94" t="s">
        <v>244</v>
      </c>
      <c r="F28" s="91" t="s">
        <v>244</v>
      </c>
      <c r="G28" s="91" t="s">
        <v>244</v>
      </c>
      <c r="H28" s="91" t="s">
        <v>244</v>
      </c>
      <c r="I28" s="92" t="s">
        <v>244</v>
      </c>
    </row>
    <row r="29" spans="2:9" ht="15.75" thickBot="1" thickTop="1">
      <c r="B29" s="115"/>
      <c r="C29" s="90" t="s">
        <v>45</v>
      </c>
      <c r="D29" s="94" t="s">
        <v>244</v>
      </c>
      <c r="E29" s="94" t="s">
        <v>244</v>
      </c>
      <c r="F29" s="91" t="s">
        <v>244</v>
      </c>
      <c r="G29" s="91" t="s">
        <v>244</v>
      </c>
      <c r="H29" s="91" t="s">
        <v>244</v>
      </c>
      <c r="I29" s="92" t="s">
        <v>244</v>
      </c>
    </row>
    <row r="30" spans="2:9" ht="25.5" customHeight="1" thickBot="1" thickTop="1">
      <c r="B30" s="95"/>
      <c r="C30" s="95"/>
      <c r="D30" s="95"/>
      <c r="E30" s="95"/>
      <c r="F30" s="95"/>
      <c r="G30" s="95"/>
      <c r="H30" s="95"/>
      <c r="I30" s="95"/>
    </row>
    <row r="31" spans="2:9" ht="15" thickTop="1">
      <c r="B31" s="116" t="s">
        <v>0</v>
      </c>
      <c r="C31" s="117"/>
      <c r="D31" s="111" t="s">
        <v>229</v>
      </c>
      <c r="E31" s="111"/>
      <c r="F31" s="111"/>
      <c r="G31" s="111"/>
      <c r="H31" s="111"/>
      <c r="I31" s="112"/>
    </row>
    <row r="32" spans="2:9" ht="14.25">
      <c r="B32" s="113" t="s">
        <v>30</v>
      </c>
      <c r="C32" s="114"/>
      <c r="D32" s="139">
        <v>7014051664</v>
      </c>
      <c r="E32" s="139"/>
      <c r="F32" s="139"/>
      <c r="G32" s="139"/>
      <c r="H32" s="139"/>
      <c r="I32" s="140"/>
    </row>
    <row r="33" spans="2:9" ht="14.25">
      <c r="B33" s="113" t="s">
        <v>31</v>
      </c>
      <c r="C33" s="114"/>
      <c r="D33" s="139">
        <v>701401001</v>
      </c>
      <c r="E33" s="139"/>
      <c r="F33" s="139"/>
      <c r="G33" s="139"/>
      <c r="H33" s="139"/>
      <c r="I33" s="140"/>
    </row>
    <row r="34" spans="2:9" ht="15" thickBot="1">
      <c r="B34" s="137" t="s">
        <v>82</v>
      </c>
      <c r="C34" s="138"/>
      <c r="D34" s="139" t="s">
        <v>234</v>
      </c>
      <c r="E34" s="139"/>
      <c r="F34" s="139"/>
      <c r="G34" s="139"/>
      <c r="H34" s="139"/>
      <c r="I34" s="140"/>
    </row>
    <row r="35" spans="1:9" ht="48.75" customHeight="1" thickTop="1">
      <c r="A35" s="38"/>
      <c r="B35" s="110" t="s">
        <v>208</v>
      </c>
      <c r="C35" s="109"/>
      <c r="D35" s="158"/>
      <c r="E35" s="158"/>
      <c r="F35" s="158"/>
      <c r="G35" s="158"/>
      <c r="H35" s="158"/>
      <c r="I35" s="159"/>
    </row>
    <row r="36" spans="2:9" ht="28.5" customHeight="1">
      <c r="B36" s="143" t="s">
        <v>25</v>
      </c>
      <c r="C36" s="144"/>
      <c r="D36" s="145"/>
      <c r="E36" s="145"/>
      <c r="F36" s="145"/>
      <c r="G36" s="145"/>
      <c r="H36" s="145"/>
      <c r="I36" s="146"/>
    </row>
    <row r="37" spans="2:9" ht="16.5" customHeight="1">
      <c r="B37" s="143" t="s">
        <v>83</v>
      </c>
      <c r="C37" s="144"/>
      <c r="D37" s="145"/>
      <c r="E37" s="145"/>
      <c r="F37" s="145"/>
      <c r="G37" s="145"/>
      <c r="H37" s="145"/>
      <c r="I37" s="146"/>
    </row>
    <row r="38" spans="2:9" ht="16.5" customHeight="1" thickBot="1">
      <c r="B38" s="152" t="s">
        <v>1</v>
      </c>
      <c r="C38" s="153"/>
      <c r="D38" s="154"/>
      <c r="E38" s="154"/>
      <c r="F38" s="154"/>
      <c r="G38" s="154"/>
      <c r="H38" s="154"/>
      <c r="I38" s="155"/>
    </row>
    <row r="39" spans="2:9" ht="28.5" customHeight="1" thickBot="1" thickTop="1">
      <c r="B39" s="148" t="s">
        <v>84</v>
      </c>
      <c r="C39" s="148"/>
      <c r="D39" s="141" t="s">
        <v>256</v>
      </c>
      <c r="E39" s="141"/>
      <c r="F39" s="141"/>
      <c r="G39" s="141"/>
      <c r="H39" s="141"/>
      <c r="I39" s="141"/>
    </row>
    <row r="40" spans="2:9" ht="28.5" customHeight="1" thickBot="1" thickTop="1">
      <c r="B40" s="95"/>
      <c r="C40" s="95"/>
      <c r="D40" s="95"/>
      <c r="E40" s="95"/>
      <c r="F40" s="95"/>
      <c r="G40" s="95"/>
      <c r="H40" s="95"/>
      <c r="I40" s="95"/>
    </row>
    <row r="41" spans="2:9" ht="15" thickTop="1">
      <c r="B41" s="116" t="s">
        <v>0</v>
      </c>
      <c r="C41" s="117"/>
      <c r="D41" s="111" t="s">
        <v>229</v>
      </c>
      <c r="E41" s="111"/>
      <c r="F41" s="111"/>
      <c r="G41" s="111"/>
      <c r="H41" s="111"/>
      <c r="I41" s="112"/>
    </row>
    <row r="42" spans="2:9" ht="14.25">
      <c r="B42" s="113" t="s">
        <v>30</v>
      </c>
      <c r="C42" s="114"/>
      <c r="D42" s="139">
        <v>7014051664</v>
      </c>
      <c r="E42" s="139"/>
      <c r="F42" s="139"/>
      <c r="G42" s="139"/>
      <c r="H42" s="139"/>
      <c r="I42" s="140"/>
    </row>
    <row r="43" spans="2:9" ht="14.25">
      <c r="B43" s="113" t="s">
        <v>31</v>
      </c>
      <c r="C43" s="114"/>
      <c r="D43" s="139">
        <v>701401001</v>
      </c>
      <c r="E43" s="139"/>
      <c r="F43" s="139"/>
      <c r="G43" s="139"/>
      <c r="H43" s="139"/>
      <c r="I43" s="140"/>
    </row>
    <row r="44" spans="2:9" ht="15" thickBot="1">
      <c r="B44" s="137" t="s">
        <v>82</v>
      </c>
      <c r="C44" s="138"/>
      <c r="D44" s="139" t="s">
        <v>234</v>
      </c>
      <c r="E44" s="139"/>
      <c r="F44" s="139"/>
      <c r="G44" s="139"/>
      <c r="H44" s="139"/>
      <c r="I44" s="140"/>
    </row>
    <row r="45" spans="1:9" ht="30.75" customHeight="1" thickTop="1">
      <c r="A45" s="157"/>
      <c r="B45" s="110" t="s">
        <v>209</v>
      </c>
      <c r="C45" s="109"/>
      <c r="D45" s="158"/>
      <c r="E45" s="158"/>
      <c r="F45" s="158"/>
      <c r="G45" s="158"/>
      <c r="H45" s="158"/>
      <c r="I45" s="159"/>
    </row>
    <row r="46" spans="1:9" ht="15" customHeight="1">
      <c r="A46" s="157"/>
      <c r="B46" s="143"/>
      <c r="C46" s="144"/>
      <c r="D46" s="160"/>
      <c r="E46" s="160"/>
      <c r="F46" s="160"/>
      <c r="G46" s="160"/>
      <c r="H46" s="160"/>
      <c r="I46" s="161"/>
    </row>
    <row r="47" spans="2:9" ht="30.75" customHeight="1">
      <c r="B47" s="143" t="s">
        <v>25</v>
      </c>
      <c r="C47" s="144"/>
      <c r="D47" s="145"/>
      <c r="E47" s="145"/>
      <c r="F47" s="145"/>
      <c r="G47" s="145"/>
      <c r="H47" s="145"/>
      <c r="I47" s="146"/>
    </row>
    <row r="48" spans="2:9" ht="14.25">
      <c r="B48" s="143" t="s">
        <v>83</v>
      </c>
      <c r="C48" s="144"/>
      <c r="D48" s="145"/>
      <c r="E48" s="145"/>
      <c r="F48" s="145"/>
      <c r="G48" s="145"/>
      <c r="H48" s="145"/>
      <c r="I48" s="146"/>
    </row>
    <row r="49" spans="2:9" ht="15" thickBot="1">
      <c r="B49" s="149" t="s">
        <v>1</v>
      </c>
      <c r="C49" s="150"/>
      <c r="D49" s="108"/>
      <c r="E49" s="108"/>
      <c r="F49" s="108"/>
      <c r="G49" s="108"/>
      <c r="H49" s="108"/>
      <c r="I49" s="142"/>
    </row>
    <row r="50" spans="2:9" ht="28.5" customHeight="1" thickBot="1" thickTop="1">
      <c r="B50" s="148" t="s">
        <v>27</v>
      </c>
      <c r="C50" s="148"/>
      <c r="D50" s="141" t="s">
        <v>245</v>
      </c>
      <c r="E50" s="141"/>
      <c r="F50" s="141"/>
      <c r="G50" s="141"/>
      <c r="H50" s="141"/>
      <c r="I50" s="141"/>
    </row>
    <row r="51" spans="2:9" ht="15" thickTop="1">
      <c r="B51" s="95"/>
      <c r="C51" s="95"/>
      <c r="D51" s="95"/>
      <c r="E51" s="95"/>
      <c r="F51" s="95"/>
      <c r="G51" s="95"/>
      <c r="H51" s="95"/>
      <c r="I51" s="95"/>
    </row>
    <row r="52" spans="2:9" ht="31.5" customHeight="1">
      <c r="B52" s="156" t="s">
        <v>109</v>
      </c>
      <c r="C52" s="156"/>
      <c r="D52" s="156"/>
      <c r="E52" s="156"/>
      <c r="F52" s="156"/>
      <c r="G52" s="156"/>
      <c r="H52" s="156"/>
      <c r="I52" s="156"/>
    </row>
    <row r="53" spans="2:9" ht="51.75" customHeight="1">
      <c r="B53" s="156" t="s">
        <v>215</v>
      </c>
      <c r="C53" s="156"/>
      <c r="D53" s="156"/>
      <c r="E53" s="156"/>
      <c r="F53" s="156"/>
      <c r="G53" s="156"/>
      <c r="H53" s="156"/>
      <c r="I53" s="156"/>
    </row>
    <row r="54" spans="2:9" ht="14.25">
      <c r="B54" s="89"/>
      <c r="C54" s="89"/>
      <c r="D54" s="89"/>
      <c r="E54" s="89"/>
      <c r="F54" s="89"/>
      <c r="G54" s="89"/>
      <c r="H54" s="89"/>
      <c r="I54" s="89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3" sqref="C13:D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4" t="s">
        <v>216</v>
      </c>
      <c r="B2" s="195"/>
      <c r="C2" s="195"/>
      <c r="D2" s="195"/>
    </row>
    <row r="3" ht="15" thickBot="1"/>
    <row r="4" spans="1:4" ht="15.75" thickTop="1">
      <c r="A4" s="182" t="s">
        <v>0</v>
      </c>
      <c r="B4" s="183"/>
      <c r="C4" s="185"/>
      <c r="D4" s="186"/>
    </row>
    <row r="5" spans="1:4" ht="15">
      <c r="A5" s="163" t="s">
        <v>87</v>
      </c>
      <c r="B5" s="164"/>
      <c r="C5" s="165"/>
      <c r="D5" s="166"/>
    </row>
    <row r="6" spans="1:4" ht="15">
      <c r="A6" s="163" t="s">
        <v>31</v>
      </c>
      <c r="B6" s="164"/>
      <c r="C6" s="165"/>
      <c r="D6" s="166"/>
    </row>
    <row r="7" spans="1:4" ht="15.75" thickBot="1">
      <c r="A7" s="163" t="s">
        <v>88</v>
      </c>
      <c r="B7" s="164"/>
      <c r="C7" s="165"/>
      <c r="D7" s="166"/>
    </row>
    <row r="8" spans="1:4" ht="29.25" customHeight="1" thickTop="1">
      <c r="A8" s="200" t="s">
        <v>86</v>
      </c>
      <c r="B8" s="201"/>
      <c r="C8" s="202"/>
      <c r="D8" s="203"/>
    </row>
    <row r="9" spans="1:4" ht="32.25" customHeight="1">
      <c r="A9" s="175" t="s">
        <v>25</v>
      </c>
      <c r="B9" s="176"/>
      <c r="C9" s="192"/>
      <c r="D9" s="193"/>
    </row>
    <row r="10" spans="1:4" ht="15">
      <c r="A10" s="169" t="s">
        <v>89</v>
      </c>
      <c r="B10" s="170"/>
      <c r="C10" s="192"/>
      <c r="D10" s="193"/>
    </row>
    <row r="11" spans="1:4" ht="15.75" thickBot="1">
      <c r="A11" s="196" t="s">
        <v>1</v>
      </c>
      <c r="B11" s="197"/>
      <c r="C11" s="198"/>
      <c r="D11" s="199"/>
    </row>
    <row r="12" spans="1:4" ht="16.5" thickBot="1" thickTop="1">
      <c r="A12" s="184" t="s">
        <v>49</v>
      </c>
      <c r="B12" s="184"/>
      <c r="C12" s="184" t="s">
        <v>6</v>
      </c>
      <c r="D12" s="184"/>
    </row>
    <row r="13" spans="1:4" ht="15" customHeight="1" thickBot="1" thickTop="1">
      <c r="A13" s="177" t="s">
        <v>258</v>
      </c>
      <c r="B13" s="177"/>
      <c r="C13" s="178">
        <v>920</v>
      </c>
      <c r="D13" s="179"/>
    </row>
    <row r="14" spans="1:4" ht="32.25" customHeight="1" thickBot="1" thickTop="1">
      <c r="A14" s="177"/>
      <c r="B14" s="177"/>
      <c r="C14" s="180"/>
      <c r="D14" s="181"/>
    </row>
    <row r="15" ht="29.25" customHeight="1" thickBot="1" thickTop="1"/>
    <row r="16" spans="1:4" ht="15.75" thickTop="1">
      <c r="A16" s="182" t="s">
        <v>0</v>
      </c>
      <c r="B16" s="183"/>
      <c r="C16" s="185"/>
      <c r="D16" s="186"/>
    </row>
    <row r="17" spans="1:4" ht="15">
      <c r="A17" s="163" t="s">
        <v>87</v>
      </c>
      <c r="B17" s="164"/>
      <c r="C17" s="165"/>
      <c r="D17" s="166"/>
    </row>
    <row r="18" spans="1:4" ht="15">
      <c r="A18" s="163" t="s">
        <v>31</v>
      </c>
      <c r="B18" s="164"/>
      <c r="C18" s="165"/>
      <c r="D18" s="166"/>
    </row>
    <row r="19" spans="1:4" ht="15">
      <c r="A19" s="163" t="s">
        <v>88</v>
      </c>
      <c r="B19" s="164"/>
      <c r="C19" s="165"/>
      <c r="D19" s="166"/>
    </row>
    <row r="20" spans="1:4" ht="29.25" customHeight="1">
      <c r="A20" s="171" t="s">
        <v>91</v>
      </c>
      <c r="B20" s="172"/>
      <c r="C20" s="173"/>
      <c r="D20" s="174"/>
    </row>
    <row r="21" spans="1:4" ht="32.25" customHeight="1">
      <c r="A21" s="175" t="s">
        <v>25</v>
      </c>
      <c r="B21" s="176"/>
      <c r="C21" s="167"/>
      <c r="D21" s="168"/>
    </row>
    <row r="22" spans="1:4" ht="15">
      <c r="A22" s="169" t="s">
        <v>90</v>
      </c>
      <c r="B22" s="170"/>
      <c r="C22" s="167"/>
      <c r="D22" s="168"/>
    </row>
    <row r="23" spans="1:4" ht="15.75" thickBot="1">
      <c r="A23" s="169" t="s">
        <v>1</v>
      </c>
      <c r="B23" s="170"/>
      <c r="C23" s="167"/>
      <c r="D23" s="168"/>
    </row>
    <row r="24" spans="1:4" ht="16.5" thickBot="1" thickTop="1">
      <c r="A24" s="184" t="s">
        <v>49</v>
      </c>
      <c r="B24" s="184"/>
      <c r="C24" s="184" t="s">
        <v>6</v>
      </c>
      <c r="D24" s="184"/>
    </row>
    <row r="25" spans="1:4" ht="15.75" customHeight="1" thickBot="1" thickTop="1">
      <c r="A25" s="177" t="s">
        <v>257</v>
      </c>
      <c r="B25" s="177"/>
      <c r="C25" s="188" t="s">
        <v>232</v>
      </c>
      <c r="D25" s="189"/>
    </row>
    <row r="26" spans="1:4" ht="30.75" customHeight="1" thickBot="1" thickTop="1">
      <c r="A26" s="177"/>
      <c r="B26" s="177"/>
      <c r="C26" s="190"/>
      <c r="D26" s="191"/>
    </row>
    <row r="27" ht="15" thickTop="1"/>
    <row r="29" spans="1:9" ht="33" customHeight="1">
      <c r="A29" s="187" t="s">
        <v>109</v>
      </c>
      <c r="B29" s="187"/>
      <c r="C29" s="187"/>
      <c r="D29" s="187"/>
      <c r="E29" s="37"/>
      <c r="F29" s="37"/>
      <c r="G29" s="37"/>
      <c r="H29" s="37"/>
      <c r="I29" s="37"/>
    </row>
    <row r="30" spans="1:9" ht="64.5" customHeight="1">
      <c r="A30" s="187" t="s">
        <v>217</v>
      </c>
      <c r="B30" s="187"/>
      <c r="C30" s="187"/>
      <c r="D30" s="187"/>
      <c r="E30" s="37"/>
      <c r="F30" s="37"/>
      <c r="G30" s="37"/>
      <c r="H30" s="37"/>
      <c r="I30" s="37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3">
      <selection activeCell="B24" sqref="B24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2" ht="36" customHeight="1" thickBot="1">
      <c r="A2" s="204" t="s">
        <v>218</v>
      </c>
      <c r="B2" s="204"/>
    </row>
    <row r="3" spans="1:2" ht="15">
      <c r="A3" s="106" t="s">
        <v>0</v>
      </c>
      <c r="B3" s="129" t="s">
        <v>229</v>
      </c>
    </row>
    <row r="4" spans="1:2" ht="15">
      <c r="A4" s="107" t="s">
        <v>30</v>
      </c>
      <c r="B4" s="130">
        <v>7014051664</v>
      </c>
    </row>
    <row r="5" spans="1:2" ht="15">
      <c r="A5" s="107" t="s">
        <v>31</v>
      </c>
      <c r="B5" s="130">
        <v>701401001</v>
      </c>
    </row>
    <row r="6" spans="1:2" ht="15">
      <c r="A6" s="107" t="s">
        <v>88</v>
      </c>
      <c r="B6" s="130" t="s">
        <v>230</v>
      </c>
    </row>
    <row r="7" spans="1:2" ht="15.75" thickBot="1">
      <c r="A7" s="275" t="s">
        <v>92</v>
      </c>
      <c r="B7" s="276" t="s">
        <v>255</v>
      </c>
    </row>
    <row r="8" spans="1:2" ht="74.25">
      <c r="A8" s="104" t="s">
        <v>98</v>
      </c>
      <c r="B8" s="105"/>
    </row>
    <row r="9" spans="1:2" ht="30">
      <c r="A9" s="47" t="s">
        <v>25</v>
      </c>
      <c r="B9" s="48"/>
    </row>
    <row r="10" spans="1:2" ht="15">
      <c r="A10" s="49" t="s">
        <v>89</v>
      </c>
      <c r="B10" s="48"/>
    </row>
    <row r="11" spans="1:2" ht="15.75" thickBot="1">
      <c r="A11" s="50" t="s">
        <v>1</v>
      </c>
      <c r="B11" s="51"/>
    </row>
    <row r="12" spans="1:2" ht="16.5" thickBot="1" thickTop="1">
      <c r="A12" s="5" t="s">
        <v>49</v>
      </c>
      <c r="B12" s="5" t="s">
        <v>6</v>
      </c>
    </row>
    <row r="13" spans="1:2" ht="52.5" customHeight="1" thickBot="1" thickTop="1">
      <c r="A13" s="7" t="s">
        <v>28</v>
      </c>
      <c r="B13" s="122" t="s">
        <v>268</v>
      </c>
    </row>
    <row r="14" ht="15.75" thickBot="1" thickTop="1"/>
    <row r="15" spans="1:2" ht="15.75" thickTop="1">
      <c r="A15" s="43" t="s">
        <v>0</v>
      </c>
      <c r="B15" s="129" t="s">
        <v>229</v>
      </c>
    </row>
    <row r="16" spans="1:2" ht="15">
      <c r="A16" s="44" t="s">
        <v>30</v>
      </c>
      <c r="B16" s="130">
        <v>7014051664</v>
      </c>
    </row>
    <row r="17" spans="1:2" ht="15">
      <c r="A17" s="44" t="s">
        <v>31</v>
      </c>
      <c r="B17" s="130">
        <v>701401001</v>
      </c>
    </row>
    <row r="18" spans="1:2" ht="15.75" thickBot="1">
      <c r="A18" s="44" t="s">
        <v>88</v>
      </c>
      <c r="B18" s="131" t="s">
        <v>230</v>
      </c>
    </row>
    <row r="19" spans="1:2" ht="62.25" customHeight="1" thickTop="1">
      <c r="A19" s="45" t="s">
        <v>133</v>
      </c>
      <c r="B19" s="46"/>
    </row>
    <row r="20" spans="1:2" ht="30">
      <c r="A20" s="47" t="s">
        <v>25</v>
      </c>
      <c r="B20" s="48"/>
    </row>
    <row r="21" spans="1:2" ht="15">
      <c r="A21" s="49" t="s">
        <v>89</v>
      </c>
      <c r="B21" s="48"/>
    </row>
    <row r="22" spans="1:2" ht="15.75" thickBot="1">
      <c r="A22" s="50" t="s">
        <v>1</v>
      </c>
      <c r="B22" s="51"/>
    </row>
    <row r="23" spans="1:2" ht="16.5" thickBot="1" thickTop="1">
      <c r="A23" s="5" t="s">
        <v>49</v>
      </c>
      <c r="B23" s="5" t="s">
        <v>6</v>
      </c>
    </row>
    <row r="24" spans="1:2" ht="42" customHeight="1" thickBot="1" thickTop="1">
      <c r="A24" s="7" t="s">
        <v>29</v>
      </c>
      <c r="B24" s="122" t="s">
        <v>268</v>
      </c>
    </row>
    <row r="25" ht="15" thickTop="1"/>
    <row r="26" spans="1:3" ht="36" customHeight="1">
      <c r="A26" s="205" t="s">
        <v>109</v>
      </c>
      <c r="B26" s="205"/>
      <c r="C26" s="37"/>
    </row>
    <row r="27" spans="1:3" ht="60.75" customHeight="1">
      <c r="A27" s="205" t="s">
        <v>217</v>
      </c>
      <c r="B27" s="205"/>
      <c r="C27" s="3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94" t="s">
        <v>219</v>
      </c>
      <c r="B2" s="207"/>
    </row>
    <row r="3" ht="14.25" customHeight="1" thickBot="1"/>
    <row r="4" spans="1:2" ht="15">
      <c r="A4" s="101" t="s">
        <v>0</v>
      </c>
      <c r="B4" s="129" t="s">
        <v>229</v>
      </c>
    </row>
    <row r="5" spans="1:2" ht="15">
      <c r="A5" s="102" t="s">
        <v>30</v>
      </c>
      <c r="B5" s="130">
        <v>7014051664</v>
      </c>
    </row>
    <row r="6" spans="1:2" ht="15">
      <c r="A6" s="102" t="s">
        <v>31</v>
      </c>
      <c r="B6" s="130">
        <v>701401001</v>
      </c>
    </row>
    <row r="7" spans="1:2" ht="15">
      <c r="A7" s="102" t="s">
        <v>88</v>
      </c>
      <c r="B7" s="130" t="s">
        <v>234</v>
      </c>
    </row>
    <row r="8" spans="1:2" ht="15.75" thickBot="1">
      <c r="A8" s="103" t="s">
        <v>92</v>
      </c>
      <c r="B8" s="131" t="s">
        <v>233</v>
      </c>
    </row>
    <row r="10" ht="14.25" customHeight="1" thickBot="1"/>
    <row r="11" spans="1:2" ht="16.5" thickBot="1" thickTop="1">
      <c r="A11" s="9" t="s">
        <v>5</v>
      </c>
      <c r="B11" s="10" t="s">
        <v>6</v>
      </c>
    </row>
    <row r="12" spans="1:2" ht="31.5" customHeight="1" thickBot="1" thickTop="1">
      <c r="A12" s="58" t="s">
        <v>110</v>
      </c>
      <c r="B12" s="122" t="s">
        <v>235</v>
      </c>
    </row>
    <row r="13" spans="1:2" ht="15.75" thickBot="1" thickTop="1">
      <c r="A13" s="58" t="s">
        <v>236</v>
      </c>
      <c r="B13" s="122">
        <v>12640.778</v>
      </c>
    </row>
    <row r="14" spans="1:2" ht="48.75" customHeight="1" thickBot="1" thickTop="1">
      <c r="A14" s="52" t="s">
        <v>111</v>
      </c>
      <c r="B14" s="123">
        <v>12380.525</v>
      </c>
    </row>
    <row r="15" spans="1:2" ht="29.25" thickTop="1">
      <c r="A15" s="53" t="s">
        <v>46</v>
      </c>
      <c r="B15" s="123">
        <v>0</v>
      </c>
    </row>
    <row r="16" spans="1:2" ht="14.25">
      <c r="A16" s="53" t="s">
        <v>190</v>
      </c>
      <c r="B16" s="124">
        <f>'Т2.1'!B21</f>
        <v>6249.513</v>
      </c>
    </row>
    <row r="17" spans="1:2" ht="42.75">
      <c r="A17" s="53" t="s">
        <v>48</v>
      </c>
      <c r="B17" s="124">
        <v>1057.334</v>
      </c>
    </row>
    <row r="18" spans="1:2" ht="14.25">
      <c r="A18" s="54" t="s">
        <v>93</v>
      </c>
      <c r="B18" s="124">
        <v>2.3443</v>
      </c>
    </row>
    <row r="19" spans="1:2" ht="14.25">
      <c r="A19" s="54" t="s">
        <v>50</v>
      </c>
      <c r="B19" s="124">
        <v>451.02</v>
      </c>
    </row>
    <row r="20" spans="1:2" ht="35.25" customHeight="1">
      <c r="A20" s="53" t="s">
        <v>237</v>
      </c>
      <c r="B20" s="124">
        <f>859.611-B21</f>
        <v>857.596</v>
      </c>
    </row>
    <row r="21" spans="1:2" ht="28.5">
      <c r="A21" s="53" t="s">
        <v>51</v>
      </c>
      <c r="B21" s="124">
        <v>2.015</v>
      </c>
    </row>
    <row r="22" spans="1:2" ht="42.75">
      <c r="A22" s="53" t="s">
        <v>52</v>
      </c>
      <c r="B22" s="124">
        <f>1233.835+317.039+2.341</f>
        <v>1553.215</v>
      </c>
    </row>
    <row r="23" spans="1:2" ht="42.75">
      <c r="A23" s="53" t="s">
        <v>53</v>
      </c>
      <c r="B23" s="124">
        <f>2.449+866.746</f>
        <v>869.1949999999999</v>
      </c>
    </row>
    <row r="24" spans="1:2" ht="28.5">
      <c r="A24" s="53" t="s">
        <v>54</v>
      </c>
      <c r="B24" s="124">
        <f>1080.125-866.746</f>
        <v>213.37900000000002</v>
      </c>
    </row>
    <row r="25" spans="1:2" ht="28.5">
      <c r="A25" s="55" t="s">
        <v>55</v>
      </c>
      <c r="B25" s="124">
        <v>0</v>
      </c>
    </row>
    <row r="26" spans="1:2" ht="28.5">
      <c r="A26" s="53" t="s">
        <v>56</v>
      </c>
      <c r="B26" s="124">
        <v>455.68</v>
      </c>
    </row>
    <row r="27" spans="1:2" ht="28.5">
      <c r="A27" s="55" t="s">
        <v>57</v>
      </c>
      <c r="B27" s="125">
        <f>B26*0.8491</f>
        <v>386.917888</v>
      </c>
    </row>
    <row r="28" spans="1:2" ht="28.5">
      <c r="A28" s="53" t="s">
        <v>58</v>
      </c>
      <c r="B28" s="124">
        <v>377.311</v>
      </c>
    </row>
    <row r="29" spans="1:2" ht="60" thickBot="1">
      <c r="A29" s="56" t="s">
        <v>191</v>
      </c>
      <c r="B29" s="126">
        <f>1514.06</f>
        <v>1514.06</v>
      </c>
    </row>
    <row r="30" spans="1:2" ht="30" thickBot="1" thickTop="1">
      <c r="A30" s="57" t="s">
        <v>112</v>
      </c>
      <c r="B30" s="127">
        <v>260.253</v>
      </c>
    </row>
    <row r="31" spans="1:2" ht="15" thickTop="1">
      <c r="A31" s="52" t="s">
        <v>113</v>
      </c>
      <c r="B31" s="123">
        <v>197.792</v>
      </c>
    </row>
    <row r="32" spans="1:2" ht="91.5" customHeight="1" thickBot="1">
      <c r="A32" s="56" t="s">
        <v>7</v>
      </c>
      <c r="B32" s="126">
        <f>B34</f>
        <v>117.534</v>
      </c>
    </row>
    <row r="33" spans="1:2" ht="29.25" thickTop="1">
      <c r="A33" s="52" t="s">
        <v>114</v>
      </c>
      <c r="B33" s="123"/>
    </row>
    <row r="34" spans="1:2" ht="29.25" thickBot="1">
      <c r="A34" s="56" t="s">
        <v>9</v>
      </c>
      <c r="B34" s="126">
        <v>117.534</v>
      </c>
    </row>
    <row r="35" spans="1:2" ht="44.25" thickBot="1" thickTop="1">
      <c r="A35" s="58" t="s">
        <v>135</v>
      </c>
      <c r="B35" s="132" t="s">
        <v>263</v>
      </c>
    </row>
    <row r="36" spans="1:2" ht="15.75" thickBot="1" thickTop="1">
      <c r="A36" s="58" t="s">
        <v>115</v>
      </c>
      <c r="B36" s="122">
        <v>15.58</v>
      </c>
    </row>
    <row r="37" spans="1:2" ht="15.75" thickBot="1" thickTop="1">
      <c r="A37" s="58" t="s">
        <v>116</v>
      </c>
      <c r="B37" s="122">
        <v>0</v>
      </c>
    </row>
    <row r="38" spans="1:2" ht="15.75" thickBot="1" thickTop="1">
      <c r="A38" s="58" t="s">
        <v>117</v>
      </c>
      <c r="B38" s="122">
        <v>20.6</v>
      </c>
    </row>
    <row r="39" spans="1:2" ht="15.75" thickBot="1" thickTop="1">
      <c r="A39" s="58" t="s">
        <v>118</v>
      </c>
      <c r="B39" s="122">
        <v>0</v>
      </c>
    </row>
    <row r="40" spans="1:2" ht="29.25" thickTop="1">
      <c r="A40" s="52" t="s">
        <v>119</v>
      </c>
      <c r="B40" s="123">
        <v>20.003</v>
      </c>
    </row>
    <row r="41" spans="1:2" ht="14.25">
      <c r="A41" s="53" t="s">
        <v>8</v>
      </c>
      <c r="B41" s="124">
        <f>B40</f>
        <v>20.003</v>
      </c>
    </row>
    <row r="42" spans="1:2" ht="15" thickBot="1">
      <c r="A42" s="56" t="s">
        <v>95</v>
      </c>
      <c r="B42" s="126"/>
    </row>
    <row r="43" spans="1:2" ht="32.25" customHeight="1" thickBot="1" thickTop="1">
      <c r="A43" s="58" t="s">
        <v>120</v>
      </c>
      <c r="B43" s="122">
        <v>19.5</v>
      </c>
    </row>
    <row r="44" spans="1:2" ht="30" thickBot="1" thickTop="1">
      <c r="A44" s="58" t="s">
        <v>121</v>
      </c>
      <c r="B44" s="122">
        <v>8.522</v>
      </c>
    </row>
    <row r="45" spans="1:2" ht="30" thickBot="1" thickTop="1">
      <c r="A45" s="58" t="s">
        <v>122</v>
      </c>
      <c r="B45" s="122">
        <v>12.178</v>
      </c>
    </row>
    <row r="46" spans="1:2" ht="15.75" thickBot="1" thickTop="1">
      <c r="A46" s="58" t="s">
        <v>123</v>
      </c>
      <c r="B46" s="122" t="s">
        <v>232</v>
      </c>
    </row>
    <row r="47" spans="1:2" ht="15.75" thickBot="1" thickTop="1">
      <c r="A47" s="58" t="s">
        <v>124</v>
      </c>
      <c r="B47" s="122">
        <v>1</v>
      </c>
    </row>
    <row r="48" spans="1:2" ht="15.75" thickBot="1" thickTop="1">
      <c r="A48" s="58" t="s">
        <v>264</v>
      </c>
      <c r="B48" s="122">
        <v>31</v>
      </c>
    </row>
    <row r="49" spans="1:2" ht="30" thickBot="1" thickTop="1">
      <c r="A49" s="58" t="s">
        <v>125</v>
      </c>
      <c r="B49" s="122">
        <v>26</v>
      </c>
    </row>
    <row r="50" spans="1:2" ht="44.25" thickBot="1" thickTop="1">
      <c r="A50" s="58" t="s">
        <v>126</v>
      </c>
      <c r="B50" s="122">
        <v>158.92</v>
      </c>
    </row>
    <row r="51" spans="1:2" ht="44.25" thickBot="1" thickTop="1">
      <c r="A51" s="58" t="s">
        <v>240</v>
      </c>
      <c r="B51" s="122">
        <v>21.89</v>
      </c>
    </row>
    <row r="52" spans="1:2" ht="44.25" thickBot="1" thickTop="1">
      <c r="A52" s="58" t="s">
        <v>127</v>
      </c>
      <c r="B52" s="128">
        <f>(18.739+30.697)/B40</f>
        <v>2.471429285607159</v>
      </c>
    </row>
    <row r="53" ht="15" thickTop="1"/>
    <row r="54" spans="1:2" ht="30" customHeight="1">
      <c r="A54" s="205" t="s">
        <v>134</v>
      </c>
      <c r="B54" s="205"/>
    </row>
    <row r="55" spans="1:2" ht="33" customHeight="1">
      <c r="A55" s="206" t="s">
        <v>146</v>
      </c>
      <c r="B55" s="206"/>
    </row>
    <row r="56" spans="1:2" ht="105.75" customHeight="1">
      <c r="A56" s="205" t="s">
        <v>192</v>
      </c>
      <c r="B56" s="205"/>
    </row>
    <row r="57" spans="1:2" ht="33.75" customHeight="1">
      <c r="A57" s="205" t="s">
        <v>136</v>
      </c>
      <c r="B57" s="205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4">
      <selection activeCell="A4" sqref="A4"/>
    </sheetView>
  </sheetViews>
  <sheetFormatPr defaultColWidth="9.140625" defaultRowHeight="15"/>
  <cols>
    <col min="1" max="1" width="55.8515625" style="64" customWidth="1"/>
    <col min="2" max="3" width="25.8515625" style="64" customWidth="1"/>
    <col min="4" max="16384" width="9.140625" style="64" customWidth="1"/>
  </cols>
  <sheetData>
    <row r="1" spans="1:2" ht="14.25">
      <c r="A1" s="194" t="s">
        <v>260</v>
      </c>
      <c r="B1" s="208"/>
    </row>
    <row r="2" spans="1:2" ht="15">
      <c r="A2" s="8" t="s">
        <v>0</v>
      </c>
      <c r="B2" s="99" t="s">
        <v>229</v>
      </c>
    </row>
    <row r="3" spans="1:2" ht="15">
      <c r="A3" s="8" t="s">
        <v>30</v>
      </c>
      <c r="B3" s="118">
        <v>7014051664</v>
      </c>
    </row>
    <row r="4" spans="1:2" ht="15">
      <c r="A4" s="8" t="s">
        <v>31</v>
      </c>
      <c r="B4" s="118">
        <v>701401001</v>
      </c>
    </row>
    <row r="5" spans="1:2" ht="15">
      <c r="A5" s="8" t="s">
        <v>88</v>
      </c>
      <c r="B5" s="99" t="s">
        <v>238</v>
      </c>
    </row>
    <row r="6" spans="1:2" ht="15">
      <c r="A6" s="8" t="s">
        <v>92</v>
      </c>
      <c r="B6" s="99" t="s">
        <v>239</v>
      </c>
    </row>
    <row r="7" ht="15" thickBot="1"/>
    <row r="8" spans="1:2" ht="16.5" thickBot="1" thickTop="1">
      <c r="A8" s="9" t="s">
        <v>5</v>
      </c>
      <c r="B8" s="10" t="s">
        <v>6</v>
      </c>
    </row>
    <row r="9" spans="1:2" s="60" customFormat="1" ht="15.75" thickTop="1">
      <c r="A9" s="65" t="s">
        <v>193</v>
      </c>
      <c r="B9" s="59"/>
    </row>
    <row r="10" spans="1:2" s="60" customFormat="1" ht="15">
      <c r="A10" s="66" t="s">
        <v>147</v>
      </c>
      <c r="B10" s="59"/>
    </row>
    <row r="11" spans="1:2" s="60" customFormat="1" ht="14.25">
      <c r="A11" s="61" t="s">
        <v>170</v>
      </c>
      <c r="B11" s="59"/>
    </row>
    <row r="12" spans="1:2" s="60" customFormat="1" ht="14.25">
      <c r="A12" s="61" t="s">
        <v>169</v>
      </c>
      <c r="B12" s="59"/>
    </row>
    <row r="13" spans="1:2" s="60" customFormat="1" ht="14.25">
      <c r="A13" s="61" t="s">
        <v>149</v>
      </c>
      <c r="B13" s="59"/>
    </row>
    <row r="14" spans="1:2" s="60" customFormat="1" ht="14.25">
      <c r="A14" s="61" t="s">
        <v>47</v>
      </c>
      <c r="B14" s="59"/>
    </row>
    <row r="15" spans="1:2" s="60" customFormat="1" ht="15">
      <c r="A15" s="66" t="s">
        <v>150</v>
      </c>
      <c r="B15" s="59"/>
    </row>
    <row r="16" spans="1:2" s="60" customFormat="1" ht="14.25">
      <c r="A16" s="61" t="s">
        <v>172</v>
      </c>
      <c r="B16" s="59"/>
    </row>
    <row r="17" spans="1:2" s="60" customFormat="1" ht="28.5">
      <c r="A17" s="61" t="s">
        <v>151</v>
      </c>
      <c r="B17" s="59"/>
    </row>
    <row r="18" spans="1:2" s="60" customFormat="1" ht="14.25">
      <c r="A18" s="61" t="s">
        <v>152</v>
      </c>
      <c r="B18" s="59"/>
    </row>
    <row r="19" spans="1:2" s="60" customFormat="1" ht="14.25">
      <c r="A19" s="61" t="s">
        <v>47</v>
      </c>
      <c r="B19" s="59"/>
    </row>
    <row r="20" spans="1:2" s="60" customFormat="1" ht="15">
      <c r="A20" s="67" t="s">
        <v>153</v>
      </c>
      <c r="B20" s="59"/>
    </row>
    <row r="21" spans="1:2" s="60" customFormat="1" ht="28.5">
      <c r="A21" s="61" t="s">
        <v>171</v>
      </c>
      <c r="B21" s="119">
        <v>6249.513</v>
      </c>
    </row>
    <row r="22" spans="1:2" s="60" customFormat="1" ht="14.25">
      <c r="A22" s="61" t="s">
        <v>173</v>
      </c>
      <c r="B22" s="120">
        <v>2333.65</v>
      </c>
    </row>
    <row r="23" spans="1:2" s="60" customFormat="1" ht="14.25">
      <c r="A23" s="61" t="s">
        <v>152</v>
      </c>
      <c r="B23" s="119">
        <v>2678</v>
      </c>
    </row>
    <row r="24" spans="1:2" s="60" customFormat="1" ht="14.25">
      <c r="A24" s="61" t="s">
        <v>47</v>
      </c>
      <c r="B24" s="121" t="s">
        <v>246</v>
      </c>
    </row>
    <row r="25" spans="1:2" s="60" customFormat="1" ht="15">
      <c r="A25" s="67" t="s">
        <v>155</v>
      </c>
      <c r="B25" s="59"/>
    </row>
    <row r="26" spans="1:2" s="60" customFormat="1" ht="28.5">
      <c r="A26" s="61" t="s">
        <v>174</v>
      </c>
      <c r="B26" s="59"/>
    </row>
    <row r="27" spans="1:2" s="60" customFormat="1" ht="14.25">
      <c r="A27" s="61" t="s">
        <v>154</v>
      </c>
      <c r="B27" s="59"/>
    </row>
    <row r="28" spans="1:2" s="60" customFormat="1" ht="14.25">
      <c r="A28" s="61" t="s">
        <v>152</v>
      </c>
      <c r="B28" s="59"/>
    </row>
    <row r="29" spans="1:2" s="60" customFormat="1" ht="14.25">
      <c r="A29" s="61" t="s">
        <v>47</v>
      </c>
      <c r="B29" s="59"/>
    </row>
    <row r="30" spans="1:2" s="60" customFormat="1" ht="15">
      <c r="A30" s="66" t="s">
        <v>156</v>
      </c>
      <c r="B30" s="59"/>
    </row>
    <row r="31" spans="1:2" s="60" customFormat="1" ht="14.25">
      <c r="A31" s="61" t="s">
        <v>175</v>
      </c>
      <c r="B31" s="59"/>
    </row>
    <row r="32" spans="1:2" s="60" customFormat="1" ht="14.25">
      <c r="A32" s="61" t="s">
        <v>154</v>
      </c>
      <c r="B32" s="59"/>
    </row>
    <row r="33" spans="1:2" s="60" customFormat="1" ht="14.25">
      <c r="A33" s="61" t="s">
        <v>157</v>
      </c>
      <c r="B33" s="59"/>
    </row>
    <row r="34" spans="1:2" s="60" customFormat="1" ht="14.25">
      <c r="A34" s="61" t="s">
        <v>47</v>
      </c>
      <c r="B34" s="59"/>
    </row>
    <row r="35" spans="1:2" s="60" customFormat="1" ht="15">
      <c r="A35" s="66" t="s">
        <v>158</v>
      </c>
      <c r="B35" s="59"/>
    </row>
    <row r="36" spans="1:2" s="60" customFormat="1" ht="14.25">
      <c r="A36" s="61" t="s">
        <v>176</v>
      </c>
      <c r="B36" s="59"/>
    </row>
    <row r="37" spans="1:2" s="60" customFormat="1" ht="14.25">
      <c r="A37" s="61" t="s">
        <v>148</v>
      </c>
      <c r="B37" s="59"/>
    </row>
    <row r="38" spans="1:2" s="60" customFormat="1" ht="14.25">
      <c r="A38" s="61" t="s">
        <v>177</v>
      </c>
      <c r="B38" s="59"/>
    </row>
    <row r="39" spans="1:2" s="60" customFormat="1" ht="14.25">
      <c r="A39" s="61" t="s">
        <v>47</v>
      </c>
      <c r="B39" s="59"/>
    </row>
    <row r="40" spans="1:2" s="60" customFormat="1" ht="15">
      <c r="A40" s="66" t="s">
        <v>159</v>
      </c>
      <c r="B40" s="59"/>
    </row>
    <row r="41" spans="1:2" s="60" customFormat="1" ht="14.25">
      <c r="A41" s="61" t="s">
        <v>178</v>
      </c>
      <c r="B41" s="59"/>
    </row>
    <row r="42" spans="1:2" s="60" customFormat="1" ht="14.25">
      <c r="A42" s="61" t="s">
        <v>148</v>
      </c>
      <c r="B42" s="59"/>
    </row>
    <row r="43" spans="1:2" s="60" customFormat="1" ht="14.25">
      <c r="A43" s="61" t="s">
        <v>177</v>
      </c>
      <c r="B43" s="59"/>
    </row>
    <row r="44" spans="1:2" s="60" customFormat="1" ht="14.25">
      <c r="A44" s="61" t="s">
        <v>47</v>
      </c>
      <c r="B44" s="59"/>
    </row>
    <row r="45" spans="1:2" s="60" customFormat="1" ht="15">
      <c r="A45" s="66" t="s">
        <v>160</v>
      </c>
      <c r="B45" s="59"/>
    </row>
    <row r="46" spans="1:2" s="60" customFormat="1" ht="14.25">
      <c r="A46" s="61" t="s">
        <v>180</v>
      </c>
      <c r="B46" s="59"/>
    </row>
    <row r="47" spans="1:2" s="60" customFormat="1" ht="14.25">
      <c r="A47" s="61" t="s">
        <v>148</v>
      </c>
      <c r="B47" s="59"/>
    </row>
    <row r="48" spans="1:2" s="60" customFormat="1" ht="14.25">
      <c r="A48" s="61" t="s">
        <v>177</v>
      </c>
      <c r="B48" s="59"/>
    </row>
    <row r="49" spans="1:2" s="60" customFormat="1" ht="14.25">
      <c r="A49" s="61" t="s">
        <v>47</v>
      </c>
      <c r="B49" s="59"/>
    </row>
    <row r="50" spans="1:2" s="60" customFormat="1" ht="15">
      <c r="A50" s="66" t="s">
        <v>161</v>
      </c>
      <c r="B50" s="59"/>
    </row>
    <row r="51" spans="1:2" s="60" customFormat="1" ht="14.25">
      <c r="A51" s="61" t="s">
        <v>181</v>
      </c>
      <c r="B51" s="59"/>
    </row>
    <row r="52" spans="1:2" s="60" customFormat="1" ht="14.25">
      <c r="A52" s="61" t="s">
        <v>148</v>
      </c>
      <c r="B52" s="59"/>
    </row>
    <row r="53" spans="1:2" s="60" customFormat="1" ht="14.25">
      <c r="A53" s="61" t="s">
        <v>177</v>
      </c>
      <c r="B53" s="59"/>
    </row>
    <row r="54" spans="1:2" s="60" customFormat="1" ht="14.25">
      <c r="A54" s="61" t="s">
        <v>47</v>
      </c>
      <c r="B54" s="59"/>
    </row>
    <row r="55" spans="1:2" s="60" customFormat="1" ht="15">
      <c r="A55" s="66" t="s">
        <v>162</v>
      </c>
      <c r="B55" s="59"/>
    </row>
    <row r="56" spans="1:2" s="60" customFormat="1" ht="14.25">
      <c r="A56" s="61" t="s">
        <v>182</v>
      </c>
      <c r="B56" s="59"/>
    </row>
    <row r="57" spans="1:2" s="60" customFormat="1" ht="14.25">
      <c r="A57" s="61" t="s">
        <v>148</v>
      </c>
      <c r="B57" s="59"/>
    </row>
    <row r="58" spans="1:2" s="60" customFormat="1" ht="14.25">
      <c r="A58" s="61" t="s">
        <v>177</v>
      </c>
      <c r="B58" s="59"/>
    </row>
    <row r="59" spans="1:2" s="60" customFormat="1" ht="14.25">
      <c r="A59" s="61" t="s">
        <v>47</v>
      </c>
      <c r="B59" s="59"/>
    </row>
    <row r="60" spans="1:2" s="60" customFormat="1" ht="15">
      <c r="A60" s="66" t="s">
        <v>163</v>
      </c>
      <c r="B60" s="59"/>
    </row>
    <row r="61" spans="1:2" s="60" customFormat="1" ht="14.25">
      <c r="A61" s="61" t="s">
        <v>183</v>
      </c>
      <c r="B61" s="59"/>
    </row>
    <row r="62" spans="1:2" s="60" customFormat="1" ht="14.25">
      <c r="A62" s="61" t="s">
        <v>148</v>
      </c>
      <c r="B62" s="59"/>
    </row>
    <row r="63" spans="1:2" s="60" customFormat="1" ht="14.25">
      <c r="A63" s="61" t="s">
        <v>177</v>
      </c>
      <c r="B63" s="59"/>
    </row>
    <row r="64" spans="1:2" s="60" customFormat="1" ht="14.25">
      <c r="A64" s="61" t="s">
        <v>47</v>
      </c>
      <c r="B64" s="59"/>
    </row>
    <row r="65" spans="1:2" s="60" customFormat="1" ht="15">
      <c r="A65" s="66" t="s">
        <v>164</v>
      </c>
      <c r="B65" s="59"/>
    </row>
    <row r="66" spans="1:2" s="60" customFormat="1" ht="14.25">
      <c r="A66" s="61" t="s">
        <v>184</v>
      </c>
      <c r="B66" s="59"/>
    </row>
    <row r="67" spans="1:2" s="60" customFormat="1" ht="14.25">
      <c r="A67" s="61" t="s">
        <v>148</v>
      </c>
      <c r="B67" s="59"/>
    </row>
    <row r="68" spans="1:2" s="60" customFormat="1" ht="14.25">
      <c r="A68" s="61" t="s">
        <v>177</v>
      </c>
      <c r="B68" s="59"/>
    </row>
    <row r="69" spans="1:2" s="60" customFormat="1" ht="14.25">
      <c r="A69" s="61" t="s">
        <v>47</v>
      </c>
      <c r="B69" s="59"/>
    </row>
    <row r="70" spans="1:2" s="60" customFormat="1" ht="15">
      <c r="A70" s="66" t="s">
        <v>165</v>
      </c>
      <c r="B70" s="59"/>
    </row>
    <row r="71" spans="1:2" s="60" customFormat="1" ht="14.25">
      <c r="A71" s="61" t="s">
        <v>185</v>
      </c>
      <c r="B71" s="59"/>
    </row>
    <row r="72" spans="1:2" s="60" customFormat="1" ht="14.25">
      <c r="A72" s="61" t="s">
        <v>148</v>
      </c>
      <c r="B72" s="59"/>
    </row>
    <row r="73" spans="1:2" s="60" customFormat="1" ht="14.25">
      <c r="A73" s="61" t="s">
        <v>177</v>
      </c>
      <c r="B73" s="59"/>
    </row>
    <row r="74" spans="1:2" s="60" customFormat="1" ht="14.25">
      <c r="A74" s="61" t="s">
        <v>47</v>
      </c>
      <c r="B74" s="59"/>
    </row>
    <row r="75" spans="1:2" s="60" customFormat="1" ht="15">
      <c r="A75" s="66" t="s">
        <v>166</v>
      </c>
      <c r="B75" s="59"/>
    </row>
    <row r="76" spans="1:2" s="60" customFormat="1" ht="14.25">
      <c r="A76" s="61" t="s">
        <v>186</v>
      </c>
      <c r="B76" s="59"/>
    </row>
    <row r="77" spans="1:2" s="60" customFormat="1" ht="14.25">
      <c r="A77" s="61" t="s">
        <v>148</v>
      </c>
      <c r="B77" s="59"/>
    </row>
    <row r="78" spans="1:2" s="60" customFormat="1" ht="14.25">
      <c r="A78" s="61" t="s">
        <v>177</v>
      </c>
      <c r="B78" s="59"/>
    </row>
    <row r="79" spans="1:2" s="60" customFormat="1" ht="14.25">
      <c r="A79" s="61" t="s">
        <v>47</v>
      </c>
      <c r="B79" s="59"/>
    </row>
    <row r="80" spans="1:2" ht="15">
      <c r="A80" s="66" t="s">
        <v>167</v>
      </c>
      <c r="B80" s="68"/>
    </row>
    <row r="81" spans="1:2" ht="14.25">
      <c r="A81" s="61" t="s">
        <v>179</v>
      </c>
      <c r="B81" s="68"/>
    </row>
    <row r="82" spans="1:2" ht="14.25">
      <c r="A82" s="61" t="s">
        <v>47</v>
      </c>
      <c r="B82" s="68"/>
    </row>
    <row r="83" spans="1:2" ht="14.25">
      <c r="A83" s="61" t="s">
        <v>205</v>
      </c>
      <c r="B83" s="68"/>
    </row>
    <row r="84" spans="1:2" ht="14.25">
      <c r="A84" s="61" t="s">
        <v>168</v>
      </c>
      <c r="B84" s="68"/>
    </row>
    <row r="85" spans="1:2" ht="15">
      <c r="A85" s="66" t="s">
        <v>187</v>
      </c>
      <c r="B85" s="68"/>
    </row>
    <row r="86" spans="1:2" s="60" customFormat="1" ht="14.25">
      <c r="A86" s="61" t="s">
        <v>189</v>
      </c>
      <c r="B86" s="59"/>
    </row>
    <row r="87" spans="1:2" s="60" customFormat="1" ht="14.25">
      <c r="A87" s="61" t="s">
        <v>148</v>
      </c>
      <c r="B87" s="59"/>
    </row>
    <row r="88" spans="1:2" s="60" customFormat="1" ht="14.25">
      <c r="A88" s="61" t="s">
        <v>177</v>
      </c>
      <c r="B88" s="59"/>
    </row>
    <row r="89" spans="1:2" s="60" customFormat="1" ht="15" thickBot="1">
      <c r="A89" s="61" t="s">
        <v>47</v>
      </c>
      <c r="B89" s="62"/>
    </row>
    <row r="90" ht="14.25">
      <c r="A90" s="63" t="s">
        <v>188</v>
      </c>
    </row>
  </sheetData>
  <sheetProtection/>
  <mergeCells count="1">
    <mergeCell ref="A1:B1"/>
  </mergeCells>
  <printOptions/>
  <pageMargins left="1.46" right="0.31496062992125984" top="0.15748031496062992" bottom="0.15748031496062992" header="0.31496062992125984" footer="0.31496062992125984"/>
  <pageSetup fitToHeight="2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tabSelected="1" zoomScalePageLayoutView="0" workbookViewId="0" topLeftCell="B7">
      <selection activeCell="B12" sqref="B12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94" t="s">
        <v>259</v>
      </c>
      <c r="B2" s="207"/>
    </row>
    <row r="3" spans="1:2" ht="57.75" customHeight="1">
      <c r="A3" s="207"/>
      <c r="B3" s="207"/>
    </row>
    <row r="4" spans="1:2" ht="15">
      <c r="A4" s="8" t="s">
        <v>0</v>
      </c>
      <c r="B4" s="99" t="s">
        <v>229</v>
      </c>
    </row>
    <row r="5" spans="1:2" ht="15">
      <c r="A5" s="8" t="s">
        <v>30</v>
      </c>
      <c r="B5" s="118">
        <v>7014051664</v>
      </c>
    </row>
    <row r="6" spans="1:2" ht="15">
      <c r="A6" s="8" t="s">
        <v>31</v>
      </c>
      <c r="B6" s="118">
        <v>701401001</v>
      </c>
    </row>
    <row r="7" spans="1:2" ht="15">
      <c r="A7" s="8" t="s">
        <v>88</v>
      </c>
      <c r="B7" s="99" t="s">
        <v>247</v>
      </c>
    </row>
    <row r="8" spans="1:2" ht="15.75" thickBot="1">
      <c r="A8" s="133"/>
      <c r="B8" s="134"/>
    </row>
    <row r="9" spans="1:2" ht="16.5" thickBot="1" thickTop="1">
      <c r="A9" s="5" t="s">
        <v>10</v>
      </c>
      <c r="B9" s="5" t="s">
        <v>6</v>
      </c>
    </row>
    <row r="10" spans="1:2" ht="15.75" thickBot="1" thickTop="1">
      <c r="A10" s="7" t="s">
        <v>11</v>
      </c>
      <c r="B10" s="122" t="s">
        <v>269</v>
      </c>
    </row>
    <row r="11" spans="1:2" ht="44.25" thickBot="1" thickTop="1">
      <c r="A11" s="11" t="s">
        <v>12</v>
      </c>
      <c r="B11" s="122">
        <v>120</v>
      </c>
    </row>
    <row r="12" spans="1:2" ht="30" thickBot="1" thickTop="1">
      <c r="A12" s="11" t="s">
        <v>13</v>
      </c>
      <c r="B12" s="122">
        <v>26</v>
      </c>
    </row>
    <row r="13" spans="1:2" ht="51.75" customHeight="1" thickBot="1" thickTop="1">
      <c r="A13" s="6" t="s">
        <v>14</v>
      </c>
      <c r="B13" s="278">
        <v>1464</v>
      </c>
    </row>
    <row r="14" spans="1:2" ht="30" thickBot="1" thickTop="1">
      <c r="A14" s="277" t="s">
        <v>270</v>
      </c>
      <c r="B14" s="279">
        <v>40</v>
      </c>
    </row>
    <row r="15" ht="15" thickTop="1"/>
    <row r="16" spans="1:2" ht="37.5" customHeight="1">
      <c r="A16" s="205" t="s">
        <v>137</v>
      </c>
      <c r="B16" s="205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4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96" t="s">
        <v>220</v>
      </c>
    </row>
    <row r="2" spans="1:3" ht="14.25">
      <c r="A2" s="211" t="s">
        <v>0</v>
      </c>
      <c r="B2" s="213" t="s">
        <v>229</v>
      </c>
      <c r="C2" s="214"/>
    </row>
    <row r="3" spans="1:3" ht="15" thickBot="1">
      <c r="A3" s="212"/>
      <c r="B3" s="215"/>
      <c r="C3" s="216"/>
    </row>
    <row r="4" spans="1:3" ht="15.75" thickBot="1">
      <c r="A4" s="20" t="s">
        <v>30</v>
      </c>
      <c r="B4" s="209">
        <v>7014051664</v>
      </c>
      <c r="C4" s="209"/>
    </row>
    <row r="5" spans="1:3" ht="15.75" thickBot="1">
      <c r="A5" s="20" t="s">
        <v>31</v>
      </c>
      <c r="B5" s="209">
        <v>701401001</v>
      </c>
      <c r="C5" s="209"/>
    </row>
    <row r="6" spans="1:3" ht="15.75" thickBot="1">
      <c r="A6" s="20" t="s">
        <v>88</v>
      </c>
      <c r="B6" s="209" t="s">
        <v>234</v>
      </c>
      <c r="C6" s="209"/>
    </row>
    <row r="7" spans="1:3" ht="14.25" customHeight="1" thickBot="1">
      <c r="A7" s="70" t="s">
        <v>59</v>
      </c>
      <c r="B7" s="209" t="s">
        <v>261</v>
      </c>
      <c r="C7" s="209"/>
    </row>
    <row r="8" spans="1:3" ht="36.75" customHeight="1" hidden="1">
      <c r="A8" s="210"/>
      <c r="B8" s="194"/>
      <c r="C8" s="194"/>
    </row>
    <row r="9" ht="1.5" customHeight="1"/>
    <row r="10" spans="1:3" ht="42.75" customHeight="1">
      <c r="A10" s="29" t="s">
        <v>128</v>
      </c>
      <c r="B10" s="217" t="s">
        <v>267</v>
      </c>
      <c r="C10" s="218"/>
    </row>
    <row r="11" spans="1:3" ht="48" customHeight="1">
      <c r="A11" s="29" t="s">
        <v>129</v>
      </c>
      <c r="B11" s="217"/>
      <c r="C11" s="218"/>
    </row>
    <row r="12" spans="1:3" ht="47.25" customHeight="1">
      <c r="A12" s="30" t="s">
        <v>130</v>
      </c>
      <c r="B12" s="217"/>
      <c r="C12" s="218"/>
    </row>
    <row r="13" spans="1:3" ht="24.75" customHeight="1">
      <c r="A13" s="219" t="s">
        <v>131</v>
      </c>
      <c r="B13" s="219"/>
      <c r="C13" s="219"/>
    </row>
    <row r="14" ht="14.25" hidden="1"/>
    <row r="15" spans="1:3" ht="43.5" thickBot="1">
      <c r="A15" s="21" t="s">
        <v>140</v>
      </c>
      <c r="B15" s="22" t="s">
        <v>62</v>
      </c>
      <c r="C15" s="22" t="s">
        <v>60</v>
      </c>
    </row>
    <row r="16" spans="1:3" ht="15" thickBot="1">
      <c r="A16" s="23" t="s">
        <v>101</v>
      </c>
      <c r="B16" s="26"/>
      <c r="C16" s="27"/>
    </row>
    <row r="17" spans="1:3" ht="14.25">
      <c r="A17" s="24" t="s">
        <v>102</v>
      </c>
      <c r="B17" s="28"/>
      <c r="C17" s="28"/>
    </row>
    <row r="18" spans="1:3" ht="14.25">
      <c r="A18" s="25" t="s">
        <v>103</v>
      </c>
      <c r="B18" s="14"/>
      <c r="C18" s="14"/>
    </row>
    <row r="19" spans="1:3" ht="14.25">
      <c r="A19" s="25" t="s">
        <v>104</v>
      </c>
      <c r="B19" s="14"/>
      <c r="C19" s="14"/>
    </row>
    <row r="20" spans="1:4" ht="18">
      <c r="A20" s="220" t="s">
        <v>222</v>
      </c>
      <c r="B20" s="220"/>
      <c r="C20" s="220"/>
      <c r="D20" s="220"/>
    </row>
    <row r="21" spans="1:2" ht="3" customHeight="1" thickBot="1">
      <c r="A21" s="69"/>
      <c r="B21" s="69"/>
    </row>
    <row r="22" spans="1:4" ht="46.5" customHeight="1" hidden="1" thickBot="1">
      <c r="A22" s="97"/>
      <c r="B22" s="221"/>
      <c r="C22" s="221"/>
      <c r="D22" s="221"/>
    </row>
    <row r="23" spans="1:4" ht="35.25" customHeight="1" hidden="1" thickBot="1">
      <c r="A23" s="97"/>
      <c r="B23" s="221"/>
      <c r="C23" s="221"/>
      <c r="D23" s="221"/>
    </row>
    <row r="24" spans="1:4" ht="15.75" hidden="1" thickBot="1">
      <c r="A24" s="97"/>
      <c r="B24" s="221"/>
      <c r="C24" s="221"/>
      <c r="D24" s="221"/>
    </row>
    <row r="25" spans="1:4" ht="15.75" hidden="1" thickBot="1">
      <c r="A25" s="97"/>
      <c r="B25" s="221"/>
      <c r="C25" s="221"/>
      <c r="D25" s="221"/>
    </row>
    <row r="26" spans="1:4" ht="15" hidden="1" thickBot="1">
      <c r="A26" s="2"/>
      <c r="B26" s="2"/>
      <c r="C26" s="2"/>
      <c r="D26" s="2"/>
    </row>
    <row r="27" spans="1:4" ht="15" thickBot="1">
      <c r="A27" s="222" t="s">
        <v>221</v>
      </c>
      <c r="B27" s="223" t="s">
        <v>195</v>
      </c>
      <c r="C27" s="223" t="s">
        <v>108</v>
      </c>
      <c r="D27" s="225" t="s">
        <v>201</v>
      </c>
    </row>
    <row r="28" spans="1:4" ht="15" thickBot="1">
      <c r="A28" s="222"/>
      <c r="B28" s="224"/>
      <c r="C28" s="224"/>
      <c r="D28" s="226"/>
    </row>
    <row r="29" spans="1:4" ht="27.75" customHeight="1" thickBot="1">
      <c r="A29" s="227" t="s">
        <v>223</v>
      </c>
      <c r="B29" s="228"/>
      <c r="C29" s="228"/>
      <c r="D29" s="229"/>
    </row>
    <row r="30" spans="1:4" ht="14.25">
      <c r="A30" s="85" t="s">
        <v>202</v>
      </c>
      <c r="B30" s="82"/>
      <c r="C30" s="80"/>
      <c r="D30" s="81"/>
    </row>
    <row r="31" spans="1:4" ht="23.25">
      <c r="A31" s="86" t="s">
        <v>71</v>
      </c>
      <c r="B31" s="83"/>
      <c r="C31" s="74"/>
      <c r="D31" s="71"/>
    </row>
    <row r="32" spans="1:4" ht="23.25">
      <c r="A32" s="86" t="s">
        <v>72</v>
      </c>
      <c r="B32" s="83"/>
      <c r="C32" s="73"/>
      <c r="D32" s="71"/>
    </row>
    <row r="33" spans="1:4" ht="14.25">
      <c r="A33" s="87" t="s">
        <v>73</v>
      </c>
      <c r="B33" s="83"/>
      <c r="C33" s="73"/>
      <c r="D33" s="71"/>
    </row>
    <row r="34" spans="1:4" ht="14.25">
      <c r="A34" s="87" t="s">
        <v>74</v>
      </c>
      <c r="B34" s="83"/>
      <c r="C34" s="75"/>
      <c r="D34" s="71"/>
    </row>
    <row r="35" spans="1:4" ht="23.25">
      <c r="A35" s="86" t="s">
        <v>77</v>
      </c>
      <c r="B35" s="83"/>
      <c r="C35" s="76"/>
      <c r="D35" s="71"/>
    </row>
    <row r="36" spans="1:4" ht="14.25">
      <c r="A36" s="98" t="s">
        <v>75</v>
      </c>
      <c r="B36" s="83"/>
      <c r="C36" s="73"/>
      <c r="D36" s="71"/>
    </row>
    <row r="37" spans="1:4" ht="14.25">
      <c r="A37" s="98" t="s">
        <v>76</v>
      </c>
      <c r="B37" s="83"/>
      <c r="C37" s="77"/>
      <c r="D37" s="71"/>
    </row>
    <row r="38" spans="1:4" ht="14.25">
      <c r="A38" s="86" t="s">
        <v>78</v>
      </c>
      <c r="B38" s="83"/>
      <c r="C38" s="74"/>
      <c r="D38" s="71"/>
    </row>
    <row r="39" spans="1:4" ht="23.25">
      <c r="A39" s="86" t="s">
        <v>79</v>
      </c>
      <c r="B39" s="83"/>
      <c r="C39" s="78"/>
      <c r="D39" s="71"/>
    </row>
    <row r="40" spans="1:4" ht="23.25">
      <c r="A40" s="86" t="s">
        <v>199</v>
      </c>
      <c r="B40" s="83"/>
      <c r="C40" s="78"/>
      <c r="D40" s="71"/>
    </row>
    <row r="41" spans="1:4" ht="14.25">
      <c r="A41" s="86" t="s">
        <v>206</v>
      </c>
      <c r="B41" s="83"/>
      <c r="C41" s="78"/>
      <c r="D41" s="71"/>
    </row>
    <row r="42" spans="1:4" ht="14.25">
      <c r="A42" s="86" t="s">
        <v>196</v>
      </c>
      <c r="B42" s="83"/>
      <c r="C42" s="78"/>
      <c r="D42" s="71"/>
    </row>
    <row r="43" spans="1:4" ht="14.25">
      <c r="A43" s="86" t="s">
        <v>197</v>
      </c>
      <c r="B43" s="83"/>
      <c r="C43" s="78"/>
      <c r="D43" s="71"/>
    </row>
    <row r="44" spans="1:4" ht="14.25">
      <c r="A44" s="86" t="s">
        <v>200</v>
      </c>
      <c r="B44" s="83"/>
      <c r="C44" s="78"/>
      <c r="D44" s="71"/>
    </row>
    <row r="45" spans="1:4" ht="14.25">
      <c r="A45" s="86" t="s">
        <v>198</v>
      </c>
      <c r="B45" s="83"/>
      <c r="C45" s="78"/>
      <c r="D45" s="71"/>
    </row>
    <row r="46" spans="1:4" ht="14.25">
      <c r="A46" s="86" t="s">
        <v>204</v>
      </c>
      <c r="B46" s="83"/>
      <c r="C46" s="78"/>
      <c r="D46" s="71"/>
    </row>
    <row r="47" spans="1:4" ht="24" thickBot="1">
      <c r="A47" s="88" t="s">
        <v>203</v>
      </c>
      <c r="B47" s="84"/>
      <c r="C47" s="79"/>
      <c r="D47" s="72"/>
    </row>
    <row r="48" spans="1:12" ht="15">
      <c r="A48" s="232" t="s">
        <v>132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</row>
    <row r="49" spans="1:12" ht="15" hidden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8" ht="15" hidden="1">
      <c r="A50" s="97"/>
      <c r="B50" s="234"/>
      <c r="C50" s="234"/>
      <c r="D50" s="234"/>
      <c r="E50" s="234"/>
      <c r="F50" s="234"/>
      <c r="G50" s="234"/>
      <c r="H50" s="234"/>
    </row>
    <row r="51" spans="1:8" ht="15" hidden="1">
      <c r="A51" s="97"/>
      <c r="B51" s="234"/>
      <c r="C51" s="234"/>
      <c r="D51" s="234"/>
      <c r="E51" s="234"/>
      <c r="F51" s="234"/>
      <c r="G51" s="234"/>
      <c r="H51" s="234"/>
    </row>
    <row r="52" spans="1:8" ht="15" hidden="1">
      <c r="A52" s="97"/>
      <c r="B52" s="234"/>
      <c r="C52" s="234"/>
      <c r="D52" s="234"/>
      <c r="E52" s="234"/>
      <c r="F52" s="234"/>
      <c r="G52" s="234"/>
      <c r="H52" s="234"/>
    </row>
    <row r="53" spans="1:8" ht="15" hidden="1">
      <c r="A53" s="97"/>
      <c r="B53" s="234"/>
      <c r="C53" s="234"/>
      <c r="D53" s="234"/>
      <c r="E53" s="234"/>
      <c r="F53" s="234"/>
      <c r="G53" s="234"/>
      <c r="H53" s="234"/>
    </row>
    <row r="54" spans="13:14" ht="15" hidden="1">
      <c r="M54" s="236" t="s">
        <v>107</v>
      </c>
      <c r="N54" s="236"/>
    </row>
    <row r="55" spans="1:14" ht="14.25">
      <c r="A55" s="237" t="s">
        <v>63</v>
      </c>
      <c r="B55" s="240" t="s">
        <v>106</v>
      </c>
      <c r="C55" s="241" t="s">
        <v>70</v>
      </c>
      <c r="D55" s="241"/>
      <c r="E55" s="241"/>
      <c r="F55" s="241"/>
      <c r="G55" s="241"/>
      <c r="H55" s="241"/>
      <c r="I55" s="241"/>
      <c r="J55" s="241"/>
      <c r="K55" s="241"/>
      <c r="L55" s="242"/>
      <c r="M55" s="240" t="s">
        <v>60</v>
      </c>
      <c r="N55" s="240"/>
    </row>
    <row r="56" spans="1:14" ht="14.25">
      <c r="A56" s="238"/>
      <c r="B56" s="240"/>
      <c r="C56" s="241" t="s">
        <v>68</v>
      </c>
      <c r="D56" s="241"/>
      <c r="E56" s="241"/>
      <c r="F56" s="241"/>
      <c r="G56" s="241"/>
      <c r="H56" s="241" t="s">
        <v>69</v>
      </c>
      <c r="I56" s="241"/>
      <c r="J56" s="241"/>
      <c r="K56" s="241"/>
      <c r="L56" s="242"/>
      <c r="M56" s="240"/>
      <c r="N56" s="240"/>
    </row>
    <row r="57" spans="1:14" ht="15" thickBot="1">
      <c r="A57" s="239"/>
      <c r="B57" s="237"/>
      <c r="C57" s="31" t="s">
        <v>61</v>
      </c>
      <c r="D57" s="31" t="s">
        <v>64</v>
      </c>
      <c r="E57" s="31" t="s">
        <v>65</v>
      </c>
      <c r="F57" s="31" t="s">
        <v>66</v>
      </c>
      <c r="G57" s="31" t="s">
        <v>67</v>
      </c>
      <c r="H57" s="31" t="s">
        <v>61</v>
      </c>
      <c r="I57" s="31" t="s">
        <v>64</v>
      </c>
      <c r="J57" s="31" t="s">
        <v>65</v>
      </c>
      <c r="K57" s="31" t="s">
        <v>66</v>
      </c>
      <c r="L57" s="32" t="s">
        <v>67</v>
      </c>
      <c r="M57" s="240"/>
      <c r="N57" s="240"/>
    </row>
    <row r="58" spans="1:14" ht="14.25">
      <c r="A58" s="33" t="s">
        <v>61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5"/>
      <c r="M58" s="245"/>
      <c r="N58" s="245"/>
    </row>
    <row r="59" spans="1:14" ht="14.25">
      <c r="A59" s="25" t="s">
        <v>102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6"/>
      <c r="M59" s="245"/>
      <c r="N59" s="245"/>
    </row>
    <row r="60" spans="1:14" ht="14.25">
      <c r="A60" s="25" t="s">
        <v>105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45"/>
      <c r="N60" s="245"/>
    </row>
    <row r="61" spans="1:14" ht="14.25">
      <c r="A61" s="25" t="s">
        <v>104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45"/>
      <c r="N61" s="245"/>
    </row>
    <row r="62" spans="1:4" ht="44.25" customHeight="1">
      <c r="A62" s="235" t="s">
        <v>194</v>
      </c>
      <c r="B62" s="235"/>
      <c r="C62" s="235"/>
      <c r="D62" s="2"/>
    </row>
    <row r="63" spans="1:4" ht="34.5" customHeight="1">
      <c r="A63" s="235" t="s">
        <v>138</v>
      </c>
      <c r="B63" s="235"/>
      <c r="C63" s="235"/>
      <c r="D63" s="2"/>
    </row>
    <row r="64" spans="1:4" ht="18" customHeight="1">
      <c r="A64" s="235" t="s">
        <v>139</v>
      </c>
      <c r="B64" s="235"/>
      <c r="C64" s="235"/>
      <c r="D64" s="2"/>
    </row>
    <row r="65" spans="1:4" ht="95.25" customHeight="1">
      <c r="A65" s="243" t="s">
        <v>224</v>
      </c>
      <c r="B65" s="243"/>
      <c r="C65" s="244"/>
      <c r="D65" s="244"/>
    </row>
    <row r="66" spans="1:3" ht="51" customHeight="1">
      <c r="A66" s="205" t="s">
        <v>194</v>
      </c>
      <c r="B66" s="205"/>
      <c r="C66" s="205"/>
    </row>
    <row r="67" spans="1:3" ht="30.75" customHeight="1">
      <c r="A67" s="205" t="s">
        <v>138</v>
      </c>
      <c r="B67" s="205"/>
      <c r="C67" s="205"/>
    </row>
    <row r="68" spans="1:3" ht="15" customHeight="1">
      <c r="A68" s="205" t="s">
        <v>139</v>
      </c>
      <c r="B68" s="205"/>
      <c r="C68" s="205"/>
    </row>
    <row r="69" spans="1:4" ht="93" customHeight="1">
      <c r="A69" s="230" t="s">
        <v>224</v>
      </c>
      <c r="B69" s="230"/>
      <c r="C69" s="231"/>
      <c r="D69" s="231"/>
    </row>
  </sheetData>
  <sheetProtection/>
  <mergeCells count="45">
    <mergeCell ref="A63:C63"/>
    <mergeCell ref="A64:C64"/>
    <mergeCell ref="A65:D65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69:D69"/>
    <mergeCell ref="A48:L48"/>
    <mergeCell ref="B50:H50"/>
    <mergeCell ref="B51:H51"/>
    <mergeCell ref="B52:H52"/>
    <mergeCell ref="B53:H53"/>
    <mergeCell ref="A62:C62"/>
    <mergeCell ref="A66:C66"/>
    <mergeCell ref="A67:C67"/>
    <mergeCell ref="A68:C68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1.77" right="0.17" top="0.19" bottom="0.16" header="0.16" footer="0.21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7">
      <selection activeCell="B16" sqref="B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94" t="s">
        <v>225</v>
      </c>
      <c r="B2" s="207"/>
    </row>
    <row r="3" spans="1:2" ht="56.25" customHeight="1">
      <c r="A3" s="207"/>
      <c r="B3" s="207"/>
    </row>
    <row r="5" spans="1:2" ht="15">
      <c r="A5" s="8" t="s">
        <v>0</v>
      </c>
      <c r="B5" s="99" t="s">
        <v>251</v>
      </c>
    </row>
    <row r="6" spans="1:2" ht="15">
      <c r="A6" s="8" t="s">
        <v>30</v>
      </c>
      <c r="B6" s="99">
        <v>7014051664</v>
      </c>
    </row>
    <row r="7" spans="1:2" ht="15">
      <c r="A7" s="8" t="s">
        <v>31</v>
      </c>
      <c r="B7" s="99">
        <v>701401001</v>
      </c>
    </row>
    <row r="8" spans="1:2" ht="15">
      <c r="A8" s="8" t="s">
        <v>88</v>
      </c>
      <c r="B8" s="99" t="s">
        <v>252</v>
      </c>
    </row>
    <row r="9" spans="1:2" ht="15">
      <c r="A9" s="8" t="s">
        <v>92</v>
      </c>
      <c r="B9" s="99" t="s">
        <v>253</v>
      </c>
    </row>
    <row r="10" ht="15" customHeight="1"/>
    <row r="11" ht="14.25" hidden="1"/>
    <row r="12" spans="1:2" ht="15">
      <c r="A12" s="12" t="s">
        <v>10</v>
      </c>
      <c r="B12" s="12" t="s">
        <v>6</v>
      </c>
    </row>
    <row r="13" spans="1:2" ht="46.5" customHeight="1">
      <c r="A13" s="13" t="s">
        <v>15</v>
      </c>
      <c r="B13" s="100" t="s">
        <v>232</v>
      </c>
    </row>
    <row r="14" spans="1:2" ht="47.25" customHeight="1">
      <c r="A14" s="13" t="s">
        <v>16</v>
      </c>
      <c r="B14" s="100" t="s">
        <v>232</v>
      </c>
    </row>
    <row r="15" spans="1:2" ht="48" customHeight="1">
      <c r="A15" s="13" t="s">
        <v>17</v>
      </c>
      <c r="B15" s="100" t="s">
        <v>232</v>
      </c>
    </row>
    <row r="16" spans="1:2" ht="51" customHeight="1">
      <c r="A16" s="13" t="s">
        <v>143</v>
      </c>
      <c r="B16" s="100" t="s">
        <v>262</v>
      </c>
    </row>
    <row r="19" spans="1:2" ht="14.25">
      <c r="A19" s="205" t="s">
        <v>141</v>
      </c>
      <c r="B19" s="205"/>
    </row>
    <row r="20" spans="1:2" ht="66.75" customHeight="1">
      <c r="A20" s="205" t="s">
        <v>142</v>
      </c>
      <c r="B20" s="205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Ольга</cp:lastModifiedBy>
  <cp:lastPrinted>2010-07-16T04:28:02Z</cp:lastPrinted>
  <dcterms:created xsi:type="dcterms:W3CDTF">2010-02-15T13:42:22Z</dcterms:created>
  <dcterms:modified xsi:type="dcterms:W3CDTF">2010-07-16T04:46:50Z</dcterms:modified>
  <cp:category/>
  <cp:version/>
  <cp:contentType/>
  <cp:contentStatus/>
</cp:coreProperties>
</file>