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ВО1" sheetId="1" r:id="rId1"/>
    <sheet name="ВО1.1." sheetId="2" r:id="rId2"/>
    <sheet name="ВО1.2." sheetId="3" r:id="rId3"/>
    <sheet name="ВО2 (а-д)" sheetId="4" r:id="rId4"/>
    <sheet name="4(а-г)" sheetId="5" r:id="rId5"/>
  </sheets>
  <definedNames/>
  <calcPr fullCalcOnLoad="1"/>
</workbook>
</file>

<file path=xl/sharedStrings.xml><?xml version="1.0" encoding="utf-8"?>
<sst xmlns="http://schemas.openxmlformats.org/spreadsheetml/2006/main" count="145" uniqueCount="95">
  <si>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</si>
  <si>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</si>
  <si>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</si>
  <si>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</si>
  <si>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</si>
  <si>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</si>
  <si>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</si>
  <si>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</si>
  <si>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</si>
  <si>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</si>
  <si>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</si>
  <si>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</si>
  <si>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</si>
  <si>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</si>
  <si>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</si>
  <si>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</si>
  <si>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</si>
  <si>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</si>
  <si>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</si>
  <si>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</si>
  <si>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</si>
  <si>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</si>
  <si>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</si>
  <si>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</si>
  <si>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</si>
  <si>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</si>
  <si>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</si>
  <si>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</si>
  <si>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</si>
  <si>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</si>
  <si>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</si>
  <si>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</si>
  <si>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</si>
  <si>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</si>
  <si>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</si>
  <si>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</si>
  <si>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</si>
  <si>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</si>
  <si>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Источник финансирования</t>
  </si>
  <si>
    <t>Всего, в том числе</t>
  </si>
  <si>
    <t xml:space="preserve">2. </t>
  </si>
  <si>
    <t>и т.д.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</si>
  <si>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</si>
  <si>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</si>
  <si>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</si>
  <si>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</si>
  <si>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</si>
  <si>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</si>
  <si>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</si>
  <si>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</si>
  <si>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</si>
  <si>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</si>
  <si>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</si>
  <si>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</si>
  <si>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</si>
  <si>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</si>
  <si>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</si>
  <si>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</si>
  <si>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</si>
  <si>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</si>
  <si>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</si>
  <si>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</si>
  <si>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</si>
  <si>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</si>
  <si>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</si>
  <si>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</si>
  <si>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</si>
  <si>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</si>
  <si>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</si>
  <si>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</si>
  <si>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ЗАО "Городские очистные сооружения</t>
  </si>
  <si>
    <t>г.Томск, Кузовлевский тракт, 2/5</t>
  </si>
  <si>
    <t>Приказ от 29 ноября 2010 г. №53/307</t>
  </si>
  <si>
    <t>Департамент тарифного регулирования и государственного заказа Томской области</t>
  </si>
  <si>
    <t>с 01.01.2011 г. по 31.12.2011 г.</t>
  </si>
  <si>
    <t>3,42 руб/ м.куб. (без учета НДС)</t>
  </si>
  <si>
    <t>ЗАО "Городские очистные сооружения"</t>
  </si>
  <si>
    <t>01.02.2009-31.12.2011 г.г.</t>
  </si>
  <si>
    <t>Постановление Мэра г.Томска от 30 декабря 2008 г. №1054</t>
  </si>
  <si>
    <t>Сборник официальных материалов муниципального образования г.Томск</t>
  </si>
  <si>
    <t>Дума города Томска</t>
  </si>
  <si>
    <t>38301 руб/м3/час (без учета НДС)</t>
  </si>
  <si>
    <t>2011 год</t>
  </si>
  <si>
    <t>очистка сточных вод</t>
  </si>
  <si>
    <t>-</t>
  </si>
  <si>
    <t>Администрация города Томска</t>
  </si>
  <si>
    <t>Сборник официальных материалов муниципального образования г.Томск, №59.2 от 30.12.2008 г</t>
  </si>
  <si>
    <t>г.Томск. Кузовлевский тракт, 2/5</t>
  </si>
  <si>
    <t>Потребность в финансовых средствах на ____2011_____год, тыс. руб.</t>
  </si>
  <si>
    <t>"Развитие системы очистных сооружений в городе Томске, эксплуатируемой ЗАО "ГОС", на период 2009-2011 г.г.</t>
  </si>
  <si>
    <t>Создание условий для подключения объектов капитального строительства (модернизации) к системам, эксплуатируемым ЗАО "ГОС"</t>
  </si>
  <si>
    <t>2009-2011 г.г.</t>
  </si>
  <si>
    <t>Плата за подключение к сетям инженерно-технического обеспечения</t>
  </si>
  <si>
    <t>Увеличение пропускной способности песколовок до 310 м3/сут. на стадии механической очистки</t>
  </si>
  <si>
    <t>"Томский вестник", №91 от 30.11.2011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</si>
</sst>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3" borderId="10" xfId="0" applyFill="1" applyBorder="1" applyAlignment="1">
      <alignment/>
    </xf>
    <xf numFmtId="0" fontId="2" fillId="11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2" fillId="0" borderId="16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vertical="top" wrapText="1"/>
    </xf>
    <xf numFmtId="0" fontId="2" fillId="0" borderId="19" xfId="0" applyFont="1" applyFill="1" applyBorder="1" applyAlignment="1">
      <alignment vertical="top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horizontal="left" vertical="top" wrapText="1" indent="3"/>
    </xf>
    <xf numFmtId="0" fontId="0" fillId="0" borderId="22" xfId="0" applyFill="1" applyBorder="1" applyAlignment="1">
      <alignment horizontal="left" vertical="top" wrapText="1" indent="6"/>
    </xf>
    <xf numFmtId="0" fontId="0" fillId="0" borderId="23" xfId="0" applyFill="1" applyBorder="1" applyAlignment="1">
      <alignment horizontal="left" vertical="top" wrapText="1" indent="3"/>
    </xf>
    <xf numFmtId="0" fontId="0" fillId="0" borderId="24" xfId="0" applyFill="1" applyBorder="1" applyAlignment="1">
      <alignment vertical="top" wrapText="1"/>
    </xf>
    <xf numFmtId="0" fontId="0" fillId="0" borderId="24" xfId="0" applyFill="1" applyBorder="1" applyAlignment="1">
      <alignment horizontal="left" vertical="top" wrapText="1" indent="3"/>
    </xf>
    <xf numFmtId="0" fontId="2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3" borderId="28" xfId="0" applyFill="1" applyBorder="1" applyAlignment="1">
      <alignment horizontal="center"/>
    </xf>
    <xf numFmtId="0" fontId="0" fillId="23" borderId="28" xfId="0" applyFill="1" applyBorder="1" applyAlignment="1">
      <alignment wrapText="1"/>
    </xf>
    <xf numFmtId="0" fontId="21" fillId="0" borderId="0" xfId="0" applyFont="1" applyAlignment="1">
      <alignment/>
    </xf>
    <xf numFmtId="0" fontId="0" fillId="2" borderId="28" xfId="0" applyFill="1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2" fillId="11" borderId="35" xfId="0" applyFont="1" applyFill="1" applyBorder="1" applyAlignment="1">
      <alignment horizontal="left" vertical="center"/>
    </xf>
    <xf numFmtId="0" fontId="2" fillId="11" borderId="36" xfId="0" applyFont="1" applyFill="1" applyBorder="1" applyAlignment="1">
      <alignment horizontal="left" vertical="center"/>
    </xf>
    <xf numFmtId="0" fontId="0" fillId="11" borderId="37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33" xfId="0" applyFill="1" applyBorder="1" applyAlignment="1">
      <alignment horizontal="center" vertical="center" wrapText="1"/>
    </xf>
    <xf numFmtId="0" fontId="0" fillId="23" borderId="34" xfId="0" applyFill="1" applyBorder="1" applyAlignment="1">
      <alignment horizontal="center" vertical="center" wrapText="1"/>
    </xf>
    <xf numFmtId="0" fontId="0" fillId="23" borderId="29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0" fillId="0" borderId="42" xfId="0" applyFont="1" applyBorder="1" applyAlignment="1">
      <alignment horizontal="left" wrapText="1"/>
    </xf>
    <xf numFmtId="0" fontId="0" fillId="0" borderId="4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43.140625" style="1" customWidth="1"/>
    <col min="3" max="3" width="32.28125" style="0" customWidth="1"/>
  </cols>
  <sheetData>
    <row r="3" spans="2:3" ht="60.75" customHeight="1">
      <c r="B3" s="55" t="s">
        <v>64</v>
      </c>
      <c r="C3" s="56"/>
    </row>
    <row r="4" spans="2:3" ht="45" customHeight="1">
      <c r="B4" s="13" t="s">
        <v>2</v>
      </c>
      <c r="C4" s="14" t="str">
        <f>'ВО1.1.'!D12</f>
        <v>3,42 руб/ м.куб. (без учета НДС)</v>
      </c>
    </row>
    <row r="5" spans="2:3" ht="45">
      <c r="B5" s="15" t="s">
        <v>3</v>
      </c>
      <c r="C5" s="14"/>
    </row>
    <row r="6" spans="2:3" ht="45">
      <c r="B6" s="15" t="s">
        <v>4</v>
      </c>
      <c r="C6" s="14"/>
    </row>
    <row r="7" spans="2:3" ht="66.75" customHeight="1">
      <c r="B7" s="15" t="s">
        <v>5</v>
      </c>
      <c r="C7" s="14" t="str">
        <f>'ВО1.2.'!C13</f>
        <v>38301 руб/м3/час (без учета НДС)</v>
      </c>
    </row>
    <row r="8" spans="2:3" ht="45">
      <c r="B8" s="15" t="s">
        <v>6</v>
      </c>
      <c r="C8" s="14" t="str">
        <f>'ВО1.2.'!C24</f>
        <v>38301 руб/м3/час (без учета НДС)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12" sqref="D12:E12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61"/>
      <c r="B1" s="61"/>
    </row>
    <row r="2" spans="2:5" ht="51" customHeight="1">
      <c r="B2" s="66" t="s">
        <v>65</v>
      </c>
      <c r="C2" s="67"/>
      <c r="D2" s="67"/>
      <c r="E2" s="67"/>
    </row>
    <row r="3" ht="15.75" thickBot="1"/>
    <row r="4" spans="2:5" ht="15.75" thickTop="1">
      <c r="B4" s="57" t="s">
        <v>14</v>
      </c>
      <c r="C4" s="57"/>
      <c r="D4" s="58" t="s">
        <v>70</v>
      </c>
      <c r="E4" s="58"/>
    </row>
    <row r="5" spans="2:5" ht="15">
      <c r="B5" s="59" t="s">
        <v>15</v>
      </c>
      <c r="C5" s="59"/>
      <c r="D5" s="60">
        <v>7017100486</v>
      </c>
      <c r="E5" s="60"/>
    </row>
    <row r="6" spans="2:5" ht="15">
      <c r="B6" s="59" t="s">
        <v>16</v>
      </c>
      <c r="C6" s="59"/>
      <c r="D6" s="60">
        <v>701701001</v>
      </c>
      <c r="E6" s="60"/>
    </row>
    <row r="7" spans="2:5" ht="15.75" thickBot="1">
      <c r="B7" s="59" t="s">
        <v>17</v>
      </c>
      <c r="C7" s="59"/>
      <c r="D7" s="60" t="s">
        <v>71</v>
      </c>
      <c r="E7" s="60"/>
    </row>
    <row r="8" spans="2:5" ht="42.75" customHeight="1" thickTop="1">
      <c r="B8" s="65" t="s">
        <v>18</v>
      </c>
      <c r="C8" s="65"/>
      <c r="D8" s="72" t="s">
        <v>72</v>
      </c>
      <c r="E8" s="73"/>
    </row>
    <row r="9" spans="2:5" ht="27.75" customHeight="1">
      <c r="B9" s="71" t="s">
        <v>7</v>
      </c>
      <c r="C9" s="71"/>
      <c r="D9" s="74" t="s">
        <v>73</v>
      </c>
      <c r="E9" s="75"/>
    </row>
    <row r="10" spans="2:5" ht="15" customHeight="1">
      <c r="B10" s="59" t="s">
        <v>8</v>
      </c>
      <c r="C10" s="59"/>
      <c r="D10" s="60" t="s">
        <v>74</v>
      </c>
      <c r="E10" s="60"/>
    </row>
    <row r="11" spans="2:5" ht="15.75" thickBot="1">
      <c r="B11" s="68" t="s">
        <v>9</v>
      </c>
      <c r="C11" s="68"/>
      <c r="D11" s="69" t="s">
        <v>94</v>
      </c>
      <c r="E11" s="69"/>
    </row>
    <row r="12" spans="2:5" ht="36" customHeight="1" thickBot="1" thickTop="1">
      <c r="B12" s="62" t="s">
        <v>2</v>
      </c>
      <c r="C12" s="62"/>
      <c r="D12" s="63" t="s">
        <v>75</v>
      </c>
      <c r="E12" s="63"/>
    </row>
    <row r="13" spans="2:5" ht="45.75" customHeight="1" thickBot="1" thickTop="1">
      <c r="B13" s="30"/>
      <c r="C13" s="30"/>
      <c r="D13" s="30"/>
      <c r="E13" s="30"/>
    </row>
    <row r="14" spans="2:5" ht="15.75" thickTop="1">
      <c r="B14" s="57" t="s">
        <v>14</v>
      </c>
      <c r="C14" s="57"/>
      <c r="D14" s="58"/>
      <c r="E14" s="58"/>
    </row>
    <row r="15" spans="2:5" ht="15">
      <c r="B15" s="59" t="s">
        <v>15</v>
      </c>
      <c r="C15" s="59"/>
      <c r="D15" s="60"/>
      <c r="E15" s="60"/>
    </row>
    <row r="16" spans="2:5" ht="15">
      <c r="B16" s="59" t="s">
        <v>16</v>
      </c>
      <c r="C16" s="59"/>
      <c r="D16" s="60"/>
      <c r="E16" s="60"/>
    </row>
    <row r="17" spans="2:5" ht="15.75" thickBot="1">
      <c r="B17" s="59" t="s">
        <v>17</v>
      </c>
      <c r="C17" s="59"/>
      <c r="D17" s="60"/>
      <c r="E17" s="60"/>
    </row>
    <row r="18" spans="2:5" ht="44.25" customHeight="1" thickTop="1">
      <c r="B18" s="65" t="s">
        <v>19</v>
      </c>
      <c r="C18" s="65"/>
      <c r="D18" s="58"/>
      <c r="E18" s="58"/>
    </row>
    <row r="19" spans="2:5" ht="39" customHeight="1">
      <c r="B19" s="71" t="s">
        <v>7</v>
      </c>
      <c r="C19" s="71"/>
      <c r="D19" s="60"/>
      <c r="E19" s="60"/>
    </row>
    <row r="20" spans="2:5" ht="15">
      <c r="B20" s="59" t="s">
        <v>8</v>
      </c>
      <c r="C20" s="59"/>
      <c r="D20" s="60"/>
      <c r="E20" s="60"/>
    </row>
    <row r="21" spans="2:5" ht="15.75" thickBot="1">
      <c r="B21" s="68" t="s">
        <v>9</v>
      </c>
      <c r="C21" s="68"/>
      <c r="D21" s="69"/>
      <c r="E21" s="69"/>
    </row>
    <row r="22" spans="2:5" ht="69.75" customHeight="1" thickBot="1" thickTop="1">
      <c r="B22" s="62" t="s">
        <v>20</v>
      </c>
      <c r="C22" s="62"/>
      <c r="D22" s="63"/>
      <c r="E22" s="64"/>
    </row>
    <row r="23" spans="2:5" ht="59.25" customHeight="1" thickBot="1" thickTop="1">
      <c r="B23" s="30"/>
      <c r="C23" s="30"/>
      <c r="D23" s="30"/>
      <c r="E23" s="30"/>
    </row>
    <row r="24" spans="2:5" ht="15.75" thickTop="1">
      <c r="B24" s="57" t="s">
        <v>14</v>
      </c>
      <c r="C24" s="57"/>
      <c r="D24" s="58"/>
      <c r="E24" s="58"/>
    </row>
    <row r="25" spans="2:5" ht="15">
      <c r="B25" s="59" t="s">
        <v>15</v>
      </c>
      <c r="C25" s="59"/>
      <c r="D25" s="60"/>
      <c r="E25" s="60"/>
    </row>
    <row r="26" spans="2:5" ht="15">
      <c r="B26" s="59" t="s">
        <v>16</v>
      </c>
      <c r="C26" s="59"/>
      <c r="D26" s="60"/>
      <c r="E26" s="60"/>
    </row>
    <row r="27" spans="2:5" ht="15.75" thickBot="1">
      <c r="B27" s="59" t="s">
        <v>17</v>
      </c>
      <c r="C27" s="59"/>
      <c r="D27" s="60"/>
      <c r="E27" s="60"/>
    </row>
    <row r="28" spans="2:5" ht="45.75" customHeight="1" thickTop="1">
      <c r="B28" s="65" t="s">
        <v>22</v>
      </c>
      <c r="C28" s="65"/>
      <c r="D28" s="58"/>
      <c r="E28" s="58"/>
    </row>
    <row r="29" spans="2:5" ht="39.75" customHeight="1">
      <c r="B29" s="71" t="s">
        <v>7</v>
      </c>
      <c r="C29" s="71"/>
      <c r="D29" s="60"/>
      <c r="E29" s="60"/>
    </row>
    <row r="30" spans="2:5" ht="15">
      <c r="B30" s="59" t="s">
        <v>8</v>
      </c>
      <c r="C30" s="59"/>
      <c r="D30" s="60"/>
      <c r="E30" s="60"/>
    </row>
    <row r="31" spans="2:5" ht="18" customHeight="1" thickBot="1">
      <c r="B31" s="68" t="s">
        <v>9</v>
      </c>
      <c r="C31" s="68"/>
      <c r="D31" s="69"/>
      <c r="E31" s="69"/>
    </row>
    <row r="32" spans="2:5" ht="50.25" customHeight="1" thickBot="1" thickTop="1">
      <c r="B32" s="62" t="s">
        <v>21</v>
      </c>
      <c r="C32" s="62"/>
      <c r="D32" s="63"/>
      <c r="E32" s="64"/>
    </row>
    <row r="33" spans="2:5" ht="15.75" thickTop="1">
      <c r="B33" s="30"/>
      <c r="C33" s="30"/>
      <c r="D33" s="30"/>
      <c r="E33" s="30"/>
    </row>
    <row r="34" spans="2:5" ht="48" customHeight="1">
      <c r="B34" s="70" t="s">
        <v>66</v>
      </c>
      <c r="C34" s="70"/>
      <c r="D34" s="70"/>
      <c r="E34" s="70"/>
    </row>
    <row r="35" spans="2:5" ht="77.25" customHeight="1">
      <c r="B35" s="70" t="s">
        <v>67</v>
      </c>
      <c r="C35" s="70"/>
      <c r="D35" s="70"/>
      <c r="E35" s="70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A10">
      <selection activeCell="C12" sqref="C1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66" t="s">
        <v>68</v>
      </c>
      <c r="C2" s="67"/>
    </row>
    <row r="3" ht="15.75" thickBot="1"/>
    <row r="4" spans="2:3" ht="15.75" thickTop="1">
      <c r="B4" s="16" t="s">
        <v>14</v>
      </c>
      <c r="C4" s="40" t="s">
        <v>76</v>
      </c>
    </row>
    <row r="5" spans="2:3" ht="15">
      <c r="B5" s="17" t="s">
        <v>15</v>
      </c>
      <c r="C5" s="31">
        <v>7017100486</v>
      </c>
    </row>
    <row r="6" spans="2:3" ht="15">
      <c r="B6" s="17" t="s">
        <v>16</v>
      </c>
      <c r="C6" s="31">
        <v>701701001</v>
      </c>
    </row>
    <row r="7" spans="2:3" ht="15.75" thickBot="1">
      <c r="B7" s="17" t="s">
        <v>17</v>
      </c>
      <c r="C7" s="31" t="s">
        <v>71</v>
      </c>
    </row>
    <row r="8" spans="2:3" ht="90.75" thickTop="1">
      <c r="B8" s="19" t="s">
        <v>24</v>
      </c>
      <c r="C8" s="43" t="s">
        <v>78</v>
      </c>
    </row>
    <row r="9" spans="2:3" ht="30">
      <c r="B9" s="20" t="s">
        <v>7</v>
      </c>
      <c r="C9" s="45" t="s">
        <v>85</v>
      </c>
    </row>
    <row r="10" spans="2:3" ht="15">
      <c r="B10" s="21" t="s">
        <v>23</v>
      </c>
      <c r="C10" s="31" t="s">
        <v>77</v>
      </c>
    </row>
    <row r="11" spans="2:3" ht="45.75" thickBot="1">
      <c r="B11" s="22" t="s">
        <v>9</v>
      </c>
      <c r="C11" s="44" t="s">
        <v>86</v>
      </c>
    </row>
    <row r="12" spans="2:3" ht="16.5" thickBot="1" thickTop="1">
      <c r="B12" s="23" t="s">
        <v>0</v>
      </c>
      <c r="C12" s="24" t="s">
        <v>1</v>
      </c>
    </row>
    <row r="13" spans="2:3" ht="76.5" thickBot="1" thickTop="1">
      <c r="B13" s="25" t="s">
        <v>10</v>
      </c>
      <c r="C13" s="42" t="s">
        <v>81</v>
      </c>
    </row>
    <row r="14" spans="2:3" ht="16.5" thickBot="1" thickTop="1">
      <c r="B14" s="26"/>
      <c r="C14" s="27"/>
    </row>
    <row r="15" spans="2:3" ht="15.75" thickTop="1">
      <c r="B15" s="16" t="s">
        <v>14</v>
      </c>
      <c r="C15" s="40" t="s">
        <v>76</v>
      </c>
    </row>
    <row r="16" spans="2:3" ht="15">
      <c r="B16" s="17" t="s">
        <v>15</v>
      </c>
      <c r="C16" s="31">
        <v>7017100486</v>
      </c>
    </row>
    <row r="17" spans="2:3" ht="15">
      <c r="B17" s="17" t="s">
        <v>16</v>
      </c>
      <c r="C17" s="31">
        <v>701701001</v>
      </c>
    </row>
    <row r="18" spans="2:3" ht="15.75" thickBot="1">
      <c r="B18" s="17" t="s">
        <v>17</v>
      </c>
      <c r="C18" s="31" t="s">
        <v>71</v>
      </c>
    </row>
    <row r="19" spans="2:3" ht="75.75" thickTop="1">
      <c r="B19" s="19" t="s">
        <v>25</v>
      </c>
      <c r="C19" s="43" t="s">
        <v>78</v>
      </c>
    </row>
    <row r="20" spans="2:3" ht="30">
      <c r="B20" s="20" t="s">
        <v>7</v>
      </c>
      <c r="C20" s="45" t="s">
        <v>80</v>
      </c>
    </row>
    <row r="21" spans="2:3" ht="15">
      <c r="B21" s="21" t="s">
        <v>23</v>
      </c>
      <c r="C21" s="31" t="s">
        <v>77</v>
      </c>
    </row>
    <row r="22" spans="2:3" ht="30.75" thickBot="1">
      <c r="B22" s="22" t="s">
        <v>9</v>
      </c>
      <c r="C22" s="44" t="s">
        <v>79</v>
      </c>
    </row>
    <row r="23" spans="2:3" ht="16.5" thickBot="1" thickTop="1">
      <c r="B23" s="23" t="s">
        <v>0</v>
      </c>
      <c r="C23" s="24" t="s">
        <v>1</v>
      </c>
    </row>
    <row r="24" spans="2:3" ht="46.5" thickBot="1" thickTop="1">
      <c r="B24" s="28" t="s">
        <v>11</v>
      </c>
      <c r="C24" s="42" t="s">
        <v>81</v>
      </c>
    </row>
    <row r="25" spans="2:3" ht="15.75" thickTop="1">
      <c r="B25" s="29"/>
      <c r="C25" s="30"/>
    </row>
    <row r="26" spans="2:5" ht="48" customHeight="1">
      <c r="B26" s="70" t="s">
        <v>42</v>
      </c>
      <c r="C26" s="70"/>
      <c r="D26" s="12"/>
      <c r="E26" s="12"/>
    </row>
    <row r="27" spans="2:5" ht="66" customHeight="1">
      <c r="B27" s="70" t="s">
        <v>67</v>
      </c>
      <c r="C27" s="70"/>
      <c r="D27" s="12"/>
      <c r="E27" s="12"/>
    </row>
    <row r="28" spans="2:3" ht="15">
      <c r="B28" s="29"/>
      <c r="C28" s="30"/>
    </row>
    <row r="29" spans="2:3" ht="15">
      <c r="B29" s="29"/>
      <c r="C29" s="30"/>
    </row>
    <row r="30" spans="2:3" ht="15">
      <c r="B30" s="29"/>
      <c r="C30" s="30"/>
    </row>
    <row r="31" spans="2:3" ht="15">
      <c r="B31" s="29"/>
      <c r="C31" s="30"/>
    </row>
    <row r="32" spans="2:3" ht="15">
      <c r="B32" s="29"/>
      <c r="C32" s="30"/>
    </row>
    <row r="33" spans="2:3" ht="15">
      <c r="B33" s="29"/>
      <c r="C33" s="30"/>
    </row>
    <row r="34" spans="2:3" ht="15">
      <c r="B34" s="29"/>
      <c r="C34" s="30"/>
    </row>
    <row r="35" spans="2:3" ht="15">
      <c r="B35" s="29"/>
      <c r="C35" s="30"/>
    </row>
    <row r="36" spans="2:3" ht="15">
      <c r="B36" s="29"/>
      <c r="C36" s="30"/>
    </row>
    <row r="37" spans="2:3" ht="15">
      <c r="B37" s="29"/>
      <c r="C37" s="30"/>
    </row>
    <row r="38" spans="2:3" ht="15">
      <c r="B38" s="29"/>
      <c r="C38" s="30"/>
    </row>
    <row r="39" spans="2:3" ht="15">
      <c r="B39" s="29"/>
      <c r="C39" s="30"/>
    </row>
    <row r="40" spans="2:3" ht="15">
      <c r="B40" s="29"/>
      <c r="C40" s="30"/>
    </row>
    <row r="41" spans="2:3" ht="15">
      <c r="B41" s="29"/>
      <c r="C41" s="30"/>
    </row>
    <row r="42" spans="2:3" ht="15">
      <c r="B42" s="29"/>
      <c r="C42" s="30"/>
    </row>
    <row r="43" spans="2:3" ht="15">
      <c r="B43" s="29"/>
      <c r="C43" s="30"/>
    </row>
    <row r="44" spans="2:3" ht="15">
      <c r="B44" s="29"/>
      <c r="C44" s="30"/>
    </row>
    <row r="45" spans="2:3" ht="15">
      <c r="B45" s="29"/>
      <c r="C45" s="30"/>
    </row>
    <row r="46" spans="2:3" ht="15">
      <c r="B46" s="29"/>
      <c r="C46" s="30"/>
    </row>
    <row r="47" spans="2:3" ht="15">
      <c r="B47" s="29"/>
      <c r="C47" s="30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95"/>
  <sheetViews>
    <sheetView workbookViewId="0" topLeftCell="A13">
      <selection activeCell="D25" sqref="D25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66" t="s">
        <v>69</v>
      </c>
      <c r="B2" s="76"/>
    </row>
    <row r="3" spans="1:2" ht="15">
      <c r="A3" s="17" t="s">
        <v>14</v>
      </c>
      <c r="B3" s="18" t="s">
        <v>76</v>
      </c>
    </row>
    <row r="4" spans="1:2" ht="15">
      <c r="A4" s="17" t="s">
        <v>15</v>
      </c>
      <c r="B4" s="31">
        <v>7017100486</v>
      </c>
    </row>
    <row r="5" spans="1:2" ht="15">
      <c r="A5" s="17" t="s">
        <v>16</v>
      </c>
      <c r="B5" s="31">
        <v>701701001</v>
      </c>
    </row>
    <row r="6" spans="1:2" ht="15">
      <c r="A6" s="17" t="s">
        <v>17</v>
      </c>
      <c r="B6" s="31" t="s">
        <v>71</v>
      </c>
    </row>
    <row r="7" spans="1:2" ht="15">
      <c r="A7" s="17" t="s">
        <v>26</v>
      </c>
      <c r="B7" s="31" t="s">
        <v>82</v>
      </c>
    </row>
    <row r="8" spans="1:2" ht="15">
      <c r="A8" s="29"/>
      <c r="B8" s="30"/>
    </row>
    <row r="9" spans="1:2" ht="15.75" thickBot="1">
      <c r="A9" s="29"/>
      <c r="B9" s="30"/>
    </row>
    <row r="10" spans="1:2" ht="16.5" thickBot="1" thickTop="1">
      <c r="A10" s="23" t="s">
        <v>12</v>
      </c>
      <c r="B10" s="32" t="s">
        <v>1</v>
      </c>
    </row>
    <row r="11" spans="1:2" ht="64.5" customHeight="1" thickBot="1" thickTop="1">
      <c r="A11" s="25" t="s">
        <v>47</v>
      </c>
      <c r="B11" s="42" t="s">
        <v>83</v>
      </c>
    </row>
    <row r="12" spans="1:2" ht="16.5" thickBot="1" thickTop="1">
      <c r="A12" s="33" t="s">
        <v>48</v>
      </c>
      <c r="B12" s="46">
        <v>213527.617</v>
      </c>
    </row>
    <row r="13" spans="1:2" ht="30">
      <c r="A13" s="34" t="s">
        <v>49</v>
      </c>
      <c r="B13" s="47">
        <v>203359.635</v>
      </c>
    </row>
    <row r="14" spans="1:2" ht="45">
      <c r="A14" s="35" t="s">
        <v>27</v>
      </c>
      <c r="B14" s="48"/>
    </row>
    <row r="15" spans="1:2" ht="63" customHeight="1">
      <c r="A15" s="35" t="s">
        <v>28</v>
      </c>
      <c r="B15" s="48">
        <v>52267.915</v>
      </c>
    </row>
    <row r="16" spans="1:2" ht="17.25" customHeight="1">
      <c r="A16" s="36" t="s">
        <v>29</v>
      </c>
      <c r="B16" s="48">
        <v>2.127</v>
      </c>
    </row>
    <row r="17" spans="1:2" ht="15">
      <c r="A17" s="36" t="s">
        <v>30</v>
      </c>
      <c r="B17" s="48">
        <v>24573538</v>
      </c>
    </row>
    <row r="18" spans="1:2" ht="30.75" customHeight="1">
      <c r="A18" s="35" t="s">
        <v>31</v>
      </c>
      <c r="B18" s="48">
        <f>19693.49+88.812</f>
        <v>19782.302000000003</v>
      </c>
    </row>
    <row r="19" spans="1:2" ht="45">
      <c r="A19" s="35" t="s">
        <v>32</v>
      </c>
      <c r="B19" s="48">
        <f>29829.359+10141.982+89.488</f>
        <v>40060.829</v>
      </c>
    </row>
    <row r="20" spans="1:2" ht="60">
      <c r="A20" s="35" t="s">
        <v>33</v>
      </c>
      <c r="B20" s="48">
        <f>975.541+55.49</f>
        <v>1031.031</v>
      </c>
    </row>
    <row r="21" spans="1:2" ht="30">
      <c r="A21" s="35" t="s">
        <v>34</v>
      </c>
      <c r="B21" s="48">
        <f>B13-B15-B18-B19-B20-B23-B25-B26</f>
        <v>33355.750000000015</v>
      </c>
    </row>
    <row r="22" spans="1:2" ht="45">
      <c r="A22" s="36" t="s">
        <v>35</v>
      </c>
      <c r="B22" s="48" t="s">
        <v>84</v>
      </c>
    </row>
    <row r="23" spans="1:2" ht="45">
      <c r="A23" s="35" t="s">
        <v>36</v>
      </c>
      <c r="B23" s="48">
        <v>15894.222</v>
      </c>
    </row>
    <row r="24" spans="1:2" ht="45">
      <c r="A24" s="36" t="s">
        <v>35</v>
      </c>
      <c r="B24" s="48">
        <v>11679.848</v>
      </c>
    </row>
    <row r="25" spans="1:2" ht="45">
      <c r="A25" s="35" t="s">
        <v>37</v>
      </c>
      <c r="B25" s="48">
        <v>40701.066</v>
      </c>
    </row>
    <row r="26" spans="1:2" ht="75.75" thickBot="1">
      <c r="A26" s="37" t="s">
        <v>59</v>
      </c>
      <c r="B26" s="49">
        <v>266.52</v>
      </c>
    </row>
    <row r="27" spans="1:2" ht="30.75" thickBot="1">
      <c r="A27" s="38" t="s">
        <v>50</v>
      </c>
      <c r="B27" s="50">
        <f>B12-B13</f>
        <v>10167.981999999989</v>
      </c>
    </row>
    <row r="28" spans="1:2" ht="31.5" thickBot="1" thickTop="1">
      <c r="A28" s="33" t="s">
        <v>51</v>
      </c>
      <c r="B28" s="41">
        <f>B27-B27*0.2</f>
        <v>8134.385599999991</v>
      </c>
    </row>
    <row r="29" spans="1:2" ht="106.5" thickBot="1" thickTop="1">
      <c r="A29" s="39" t="s">
        <v>13</v>
      </c>
      <c r="B29" s="41"/>
    </row>
    <row r="30" spans="1:2" ht="31.5" thickBot="1" thickTop="1">
      <c r="A30" s="25" t="s">
        <v>52</v>
      </c>
      <c r="B30" s="41">
        <v>62400.16</v>
      </c>
    </row>
    <row r="31" spans="1:2" ht="61.5" thickBot="1" thickTop="1">
      <c r="A31" s="25" t="s">
        <v>53</v>
      </c>
      <c r="B31" s="41"/>
    </row>
    <row r="32" spans="1:2" ht="31.5" thickBot="1" thickTop="1">
      <c r="A32" s="25" t="s">
        <v>54</v>
      </c>
      <c r="B32" s="41">
        <v>62400.16</v>
      </c>
    </row>
    <row r="33" spans="1:2" ht="31.5" thickBot="1" thickTop="1">
      <c r="A33" s="25" t="s">
        <v>55</v>
      </c>
      <c r="B33" s="41">
        <v>63</v>
      </c>
    </row>
    <row r="34" spans="1:2" ht="31.5" thickBot="1" thickTop="1">
      <c r="A34" s="25" t="s">
        <v>56</v>
      </c>
      <c r="B34" s="41"/>
    </row>
    <row r="35" spans="1:2" ht="35.25" customHeight="1" thickBot="1" thickTop="1">
      <c r="A35" s="25" t="s">
        <v>57</v>
      </c>
      <c r="B35" s="41">
        <v>203.4</v>
      </c>
    </row>
    <row r="36" spans="1:2" ht="15.75" thickTop="1">
      <c r="A36" s="29"/>
      <c r="B36" s="30"/>
    </row>
    <row r="37" spans="1:2" ht="15">
      <c r="A37" s="29"/>
      <c r="B37" s="30"/>
    </row>
    <row r="38" spans="1:2" ht="15">
      <c r="A38" s="29"/>
      <c r="B38" s="30"/>
    </row>
    <row r="39" spans="1:2" ht="47.25" customHeight="1">
      <c r="A39" s="70"/>
      <c r="B39" s="70"/>
    </row>
    <row r="40" spans="1:2" ht="15">
      <c r="A40" s="29"/>
      <c r="B40" s="30"/>
    </row>
    <row r="41" spans="1:2" ht="15">
      <c r="A41" s="29"/>
      <c r="B41" s="30"/>
    </row>
    <row r="42" spans="1:2" ht="15">
      <c r="A42" s="29"/>
      <c r="B42" s="30"/>
    </row>
    <row r="43" spans="1:2" ht="15">
      <c r="A43" s="29"/>
      <c r="B43" s="30"/>
    </row>
    <row r="44" spans="1:2" ht="15">
      <c r="A44" s="29"/>
      <c r="B44" s="30"/>
    </row>
    <row r="45" spans="1:2" ht="15">
      <c r="A45" s="29"/>
      <c r="B45" s="30"/>
    </row>
    <row r="46" spans="1:2" ht="15">
      <c r="A46" s="29"/>
      <c r="B46" s="30"/>
    </row>
    <row r="47" spans="1:2" ht="15">
      <c r="A47" s="29"/>
      <c r="B47" s="30"/>
    </row>
    <row r="48" spans="1:2" ht="15">
      <c r="A48" s="29"/>
      <c r="B48" s="30"/>
    </row>
    <row r="49" spans="1:2" ht="15">
      <c r="A49" s="29"/>
      <c r="B49" s="30"/>
    </row>
    <row r="50" spans="1:2" ht="15">
      <c r="A50" s="29"/>
      <c r="B50" s="30"/>
    </row>
    <row r="51" spans="1:2" ht="15">
      <c r="A51" s="29"/>
      <c r="B51" s="30"/>
    </row>
    <row r="52" spans="1:2" ht="15">
      <c r="A52" s="29"/>
      <c r="B52" s="30"/>
    </row>
    <row r="53" spans="1:2" ht="15">
      <c r="A53" s="29"/>
      <c r="B53" s="30"/>
    </row>
    <row r="54" spans="1:2" ht="15">
      <c r="A54" s="29"/>
      <c r="B54" s="30"/>
    </row>
    <row r="55" spans="1:2" ht="15">
      <c r="A55" s="29"/>
      <c r="B55" s="30"/>
    </row>
    <row r="56" spans="1:2" ht="15">
      <c r="A56" s="29"/>
      <c r="B56" s="30"/>
    </row>
    <row r="57" spans="1:2" ht="15">
      <c r="A57" s="29"/>
      <c r="B57" s="30"/>
    </row>
    <row r="58" spans="1:2" ht="15">
      <c r="A58" s="29"/>
      <c r="B58" s="30"/>
    </row>
    <row r="59" spans="1:2" ht="15">
      <c r="A59" s="29"/>
      <c r="B59" s="30"/>
    </row>
    <row r="60" spans="1:2" ht="15">
      <c r="A60" s="29"/>
      <c r="B60" s="30"/>
    </row>
    <row r="61" spans="1:2" ht="15">
      <c r="A61" s="29"/>
      <c r="B61" s="30"/>
    </row>
    <row r="62" spans="1:2" ht="15">
      <c r="A62" s="29"/>
      <c r="B62" s="30"/>
    </row>
    <row r="63" spans="1:2" ht="15">
      <c r="A63" s="29"/>
      <c r="B63" s="30"/>
    </row>
    <row r="64" spans="1:2" ht="15">
      <c r="A64" s="29"/>
      <c r="B64" s="30"/>
    </row>
    <row r="65" spans="1:2" ht="15">
      <c r="A65" s="29"/>
      <c r="B65" s="30"/>
    </row>
    <row r="66" spans="1:2" ht="15">
      <c r="A66" s="29"/>
      <c r="B66" s="30"/>
    </row>
    <row r="67" spans="1:2" ht="15">
      <c r="A67" s="29"/>
      <c r="B67" s="30"/>
    </row>
    <row r="68" spans="1:2" ht="15">
      <c r="A68" s="29"/>
      <c r="B68" s="30"/>
    </row>
    <row r="69" spans="1:2" ht="15">
      <c r="A69" s="29"/>
      <c r="B69" s="30"/>
    </row>
    <row r="70" spans="1:2" ht="15">
      <c r="A70" s="29"/>
      <c r="B70" s="30"/>
    </row>
    <row r="71" spans="1:2" ht="15">
      <c r="A71" s="29"/>
      <c r="B71" s="30"/>
    </row>
    <row r="72" spans="1:2" ht="15">
      <c r="A72" s="29"/>
      <c r="B72" s="30"/>
    </row>
    <row r="73" spans="1:2" ht="15">
      <c r="A73" s="29"/>
      <c r="B73" s="30"/>
    </row>
    <row r="74" spans="1:2" ht="15">
      <c r="A74" s="29"/>
      <c r="B74" s="30"/>
    </row>
    <row r="75" spans="1:2" ht="15">
      <c r="A75" s="29"/>
      <c r="B75" s="30"/>
    </row>
    <row r="76" spans="1:2" ht="15">
      <c r="A76" s="29"/>
      <c r="B76" s="30"/>
    </row>
    <row r="77" spans="1:2" ht="15">
      <c r="A77" s="29"/>
      <c r="B77" s="30"/>
    </row>
    <row r="78" spans="1:2" ht="15">
      <c r="A78" s="29"/>
      <c r="B78" s="30"/>
    </row>
    <row r="79" spans="1:2" ht="15">
      <c r="A79" s="29"/>
      <c r="B79" s="30"/>
    </row>
    <row r="80" spans="1:2" ht="15">
      <c r="A80" s="29"/>
      <c r="B80" s="30"/>
    </row>
    <row r="81" spans="1:2" ht="15">
      <c r="A81" s="29"/>
      <c r="B81" s="30"/>
    </row>
    <row r="82" spans="1:2" ht="15">
      <c r="A82" s="29"/>
      <c r="B82" s="30"/>
    </row>
    <row r="83" spans="1:2" ht="15">
      <c r="A83" s="29"/>
      <c r="B83" s="30"/>
    </row>
    <row r="84" spans="1:2" ht="15">
      <c r="A84" s="29"/>
      <c r="B84" s="30"/>
    </row>
    <row r="85" spans="1:2" ht="15">
      <c r="A85" s="29"/>
      <c r="B85" s="30"/>
    </row>
    <row r="86" spans="1:2" ht="15">
      <c r="A86" s="29"/>
      <c r="B86" s="30"/>
    </row>
    <row r="87" spans="1:2" ht="15">
      <c r="A87" s="29"/>
      <c r="B87" s="30"/>
    </row>
    <row r="88" spans="1:2" ht="15">
      <c r="A88" s="29"/>
      <c r="B88" s="30"/>
    </row>
    <row r="89" spans="1:2" ht="15">
      <c r="A89" s="29"/>
      <c r="B89" s="30"/>
    </row>
    <row r="90" spans="1:2" ht="15">
      <c r="A90" s="29"/>
      <c r="B90" s="30"/>
    </row>
    <row r="91" spans="1:2" ht="15">
      <c r="A91" s="29"/>
      <c r="B91" s="30"/>
    </row>
    <row r="92" spans="1:2" ht="15">
      <c r="A92" s="29"/>
      <c r="B92" s="30"/>
    </row>
    <row r="93" spans="1:2" ht="15">
      <c r="A93" s="29"/>
      <c r="B93" s="30"/>
    </row>
    <row r="94" spans="1:2" ht="15">
      <c r="A94" s="29"/>
      <c r="B94" s="30"/>
    </row>
    <row r="95" spans="1:2" ht="15">
      <c r="A95" s="29"/>
      <c r="B95" s="30"/>
    </row>
  </sheetData>
  <mergeCells count="2">
    <mergeCell ref="A39:B39"/>
    <mergeCell ref="A2:B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tabSelected="1" zoomScalePageLayoutView="0" workbookViewId="0" topLeftCell="A1">
      <selection activeCell="A13" sqref="A13:C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78" t="s">
        <v>14</v>
      </c>
      <c r="B2" s="80" t="s">
        <v>76</v>
      </c>
      <c r="C2" s="81"/>
    </row>
    <row r="3" spans="1:3" ht="15.75" thickBot="1">
      <c r="A3" s="79"/>
      <c r="B3" s="82"/>
      <c r="C3" s="83"/>
    </row>
    <row r="4" spans="1:3" ht="15.75" thickBot="1">
      <c r="A4" s="3" t="s">
        <v>15</v>
      </c>
      <c r="B4" s="77">
        <v>7017100486</v>
      </c>
      <c r="C4" s="77"/>
    </row>
    <row r="5" spans="1:3" ht="15.75" thickBot="1">
      <c r="A5" s="3" t="s">
        <v>16</v>
      </c>
      <c r="B5" s="77">
        <v>701701001</v>
      </c>
      <c r="C5" s="77"/>
    </row>
    <row r="6" spans="1:3" ht="15.75" thickBot="1">
      <c r="A6" s="3" t="s">
        <v>17</v>
      </c>
      <c r="B6" s="77" t="s">
        <v>87</v>
      </c>
      <c r="C6" s="77"/>
    </row>
    <row r="8" spans="1:3" ht="36" customHeight="1">
      <c r="A8" s="85" t="s">
        <v>60</v>
      </c>
      <c r="B8" s="85"/>
      <c r="C8" s="85"/>
    </row>
    <row r="9" spans="1:3" ht="42.75" customHeight="1">
      <c r="A9" s="4" t="s">
        <v>43</v>
      </c>
      <c r="B9" s="87" t="s">
        <v>89</v>
      </c>
      <c r="C9" s="88"/>
    </row>
    <row r="10" spans="1:3" ht="48" customHeight="1">
      <c r="A10" s="4" t="s">
        <v>44</v>
      </c>
      <c r="B10" s="87" t="s">
        <v>90</v>
      </c>
      <c r="C10" s="88"/>
    </row>
    <row r="11" spans="1:3" ht="47.25" customHeight="1">
      <c r="A11" s="5" t="s">
        <v>45</v>
      </c>
      <c r="B11" s="89" t="s">
        <v>91</v>
      </c>
      <c r="C11" s="90"/>
    </row>
    <row r="12" spans="1:3" ht="19.5" customHeight="1">
      <c r="A12" s="53"/>
      <c r="B12" s="92"/>
      <c r="C12" s="93"/>
    </row>
    <row r="13" spans="1:3" ht="36.75" customHeight="1">
      <c r="A13" s="91" t="s">
        <v>46</v>
      </c>
      <c r="B13" s="91"/>
      <c r="C13" s="91"/>
    </row>
    <row r="15" spans="1:3" ht="45.75" thickBot="1">
      <c r="A15" s="6" t="s">
        <v>62</v>
      </c>
      <c r="B15" s="7" t="s">
        <v>88</v>
      </c>
      <c r="C15" s="7" t="s">
        <v>38</v>
      </c>
    </row>
    <row r="16" spans="1:3" ht="15.75" thickBot="1">
      <c r="A16" s="8" t="s">
        <v>39</v>
      </c>
      <c r="B16" s="9"/>
      <c r="C16" s="10"/>
    </row>
    <row r="17" spans="1:3" ht="60">
      <c r="A17" s="54" t="s">
        <v>93</v>
      </c>
      <c r="B17" s="51">
        <v>15803</v>
      </c>
      <c r="C17" s="52" t="s">
        <v>92</v>
      </c>
    </row>
    <row r="18" spans="1:3" ht="15">
      <c r="A18" s="11" t="s">
        <v>40</v>
      </c>
      <c r="B18" s="2"/>
      <c r="C18" s="2"/>
    </row>
    <row r="19" spans="1:3" ht="15">
      <c r="A19" s="11" t="s">
        <v>41</v>
      </c>
      <c r="B19" s="2"/>
      <c r="C19" s="2"/>
    </row>
    <row r="21" spans="1:3" ht="45.75" customHeight="1">
      <c r="A21" s="86" t="s">
        <v>61</v>
      </c>
      <c r="B21" s="86"/>
      <c r="C21" s="86"/>
    </row>
    <row r="22" spans="1:3" ht="33" customHeight="1">
      <c r="A22" s="86" t="s">
        <v>58</v>
      </c>
      <c r="B22" s="86"/>
      <c r="C22" s="86"/>
    </row>
    <row r="23" spans="1:3" ht="15">
      <c r="A23" s="84" t="s">
        <v>63</v>
      </c>
      <c r="B23" s="84"/>
      <c r="C23" s="84"/>
    </row>
  </sheetData>
  <sheetProtection/>
  <mergeCells count="14">
    <mergeCell ref="A23:C23"/>
    <mergeCell ref="A8:C8"/>
    <mergeCell ref="A21:C21"/>
    <mergeCell ref="A22:C22"/>
    <mergeCell ref="B9:C9"/>
    <mergeCell ref="B10:C10"/>
    <mergeCell ref="B11:C11"/>
    <mergeCell ref="A13:C13"/>
    <mergeCell ref="B12:C12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2010-12-13T04:07:09Z</cp:lastPrinted>
  <dcterms:created xsi:type="dcterms:W3CDTF">2010-02-17T08:51:56Z</dcterms:created>
  <dcterms:modified xsi:type="dcterms:W3CDTF">2011-02-08T08:51:50Z</dcterms:modified>
  <cp:category/>
  <cp:version/>
  <cp:contentType/>
  <cp:contentStatus/>
</cp:coreProperties>
</file>