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7"/>
  </bookViews>
  <sheets>
    <sheet name="Т1" sheetId="1" r:id="rId1"/>
    <sheet name="Т1.1." sheetId="2" r:id="rId2"/>
    <sheet name="Т1.2" sheetId="3" r:id="rId3"/>
    <sheet name="Т1.3." sheetId="4" r:id="rId4"/>
    <sheet name="Т2" sheetId="5" r:id="rId5"/>
    <sheet name="Т2.1" sheetId="6" r:id="rId6"/>
    <sheet name="Т3" sheetId="7" r:id="rId7"/>
    <sheet name="Т4 " sheetId="8" r:id="rId8"/>
    <sheet name="Т5" sheetId="9" r:id="rId9"/>
    <sheet name="Т6" sheetId="10" r:id="rId10"/>
    <sheet name="Т7" sheetId="11" r:id="rId11"/>
  </sheets>
  <definedNames/>
  <calcPr fullCalcOnLoad="1"/>
</workbook>
</file>

<file path=xl/sharedStrings.xml><?xml version="1.0" encoding="utf-8"?>
<sst xmlns="http://schemas.openxmlformats.org/spreadsheetml/2006/main" count="458" uniqueCount="263">
  <si>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</si>
  <si>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</si>
  <si>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</si>
  <si>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</si>
  <si>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</si>
  <si>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</si>
  <si>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</si>
  <si>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</si>
  <si>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</si>
  <si>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</si>
  <si>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</si>
  <si>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</si>
  <si>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</si>
  <si>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</si>
  <si>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</si>
  <si>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</si>
  <si>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</si>
  <si>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</si>
  <si>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</si>
  <si>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</si>
  <si>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</si>
  <si>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</si>
  <si>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</si>
  <si>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</si>
  <si>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</si>
  <si>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</si>
  <si>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</si>
  <si>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</si>
  <si>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</si>
  <si>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</si>
  <si>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</si>
  <si>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</si>
  <si>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</si>
  <si>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</si>
  <si>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</si>
  <si>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</si>
  <si>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</si>
  <si>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</si>
  <si>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</si>
  <si>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</si>
  <si>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</si>
  <si>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</si>
  <si>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</si>
  <si>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</si>
  <si>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</si>
  <si>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</si>
  <si>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</si>
  <si>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</si>
  <si>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</si>
  <si>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</si>
  <si>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</si>
  <si>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</si>
  <si>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</si>
  <si>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</si>
  <si>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</si>
  <si>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</si>
  <si>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</si>
  <si>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</si>
  <si>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</si>
  <si>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</si>
  <si>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</si>
  <si>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</si>
  <si>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</si>
  <si>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</si>
  <si>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</si>
  <si>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</si>
  <si>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</si>
  <si>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</si>
  <si>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</si>
  <si>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</si>
  <si>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</si>
  <si>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</si>
  <si>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</si>
  <si>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</si>
  <si>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</si>
  <si>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</si>
  <si>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</si>
  <si>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</si>
  <si>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</si>
  <si>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</si>
  <si>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</si>
  <si>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</si>
  <si>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</si>
  <si>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</si>
  <si>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</si>
  <si>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</si>
  <si>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</si>
  <si>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</si>
  <si>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</si>
  <si>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</si>
  <si>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</si>
  <si>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</si>
  <si>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</si>
  <si>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theme="1"/>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</si>
  <si>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</si>
  <si>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</si>
  <si>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</si>
  <si>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</si>
  <si>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</si>
  <si>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</si>
  <si>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</si>
  <si>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</si>
  <si>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</si>
  <si>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</si>
  <si>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</si>
  <si>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</si>
  <si>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</si>
  <si>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</si>
  <si>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</si>
  <si>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</si>
  <si>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</si>
  <si>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</si>
  <si>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</si>
  <si>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</si>
  <si>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</si>
  <si>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</si>
  <si>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</si>
  <si>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</si>
  <si>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</si>
  <si>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</si>
  <si>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</si>
  <si>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</si>
  <si>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</si>
  <si>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</si>
  <si>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</si>
  <si>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</si>
  <si>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</si>
  <si>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</si>
  <si>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</si>
  <si>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</si>
  <si>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</si>
  <si>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</si>
  <si>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</si>
  <si>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</si>
  <si>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</si>
  <si>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</si>
  <si>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</si>
  <si>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1 -  все показатели отражаются в части регулируемой деятельности (производство, передача и сбыт тепловой энергии)</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</si>
  <si>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</si>
  <si>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</si>
  <si>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</si>
  <si>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</si>
  <si>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</si>
  <si>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</si>
  <si>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</si>
  <si>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</si>
  <si>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</si>
  <si>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</si>
  <si>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</si>
  <si>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</si>
  <si>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</si>
  <si>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</si>
  <si>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</si>
  <si>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</si>
  <si>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</si>
  <si>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</si>
  <si>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</si>
  <si>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</si>
  <si>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</si>
  <si>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</si>
  <si>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</si>
  <si>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</si>
  <si>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</si>
  <si>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</si>
  <si>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</si>
  <si>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</si>
  <si>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</si>
  <si>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</si>
  <si>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</si>
  <si>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</si>
  <si>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</si>
  <si>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</si>
  <si>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</si>
  <si>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</si>
  <si>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</si>
  <si>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</si>
  <si>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</si>
  <si>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</si>
  <si>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</si>
  <si>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</si>
  <si>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</si>
  <si>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</si>
  <si>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</si>
  <si>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</si>
  <si>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</si>
  <si>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</si>
  <si>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</si>
  <si>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</si>
  <si>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</si>
  <si>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</si>
  <si>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</si>
  <si>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</si>
  <si>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</si>
  <si>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</si>
  <si>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</si>
  <si>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</si>
  <si>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Расходы на топливо всего, в том числе:</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</si>
  <si>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</si>
  <si>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</si>
  <si>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</si>
  <si>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</si>
  <si>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</si>
  <si>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</si>
  <si>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</si>
  <si>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</si>
  <si>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</si>
  <si>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</si>
  <si>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</si>
  <si>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</si>
  <si>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</si>
  <si>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r>
      <t xml:space="preserve">Атрибуты решения по принятому тарифу </t>
    </r>
    <r>
      <rPr>
        <sz val="10"/>
        <color indexed="8"/>
        <rFont val="Times New Roman"/>
        <family val="1"/>
      </rPr>
      <t>(наименование, дата, номер)</t>
    </r>
  </si>
  <si>
    <r>
      <t>Атрибуты решения по принятой надбавке к тарифу регулируемой организации на тепловую энергию</t>
    </r>
    <r>
      <rPr>
        <sz val="10"/>
        <color indexed="8"/>
        <rFont val="Times New Roman"/>
        <family val="1"/>
      </rPr>
      <t xml:space="preserve"> (наименование, дата, номер)</t>
    </r>
  </si>
  <si>
    <r>
      <t xml:space="preserve">Атрибуты решения по принятой  надбавке к тарифу на тепловую энергию для потребителей </t>
    </r>
    <r>
      <rPr>
        <sz val="10"/>
        <color indexed="8"/>
        <rFont val="Times New Roman"/>
        <family val="1"/>
      </rPr>
      <t>(наименование, дата, номер)</t>
    </r>
  </si>
  <si>
    <t>Форма Т1. Информация о тарифах и надбавках к тарифам в сфере теплоснабжения</t>
  </si>
  <si>
    <t>Форма Т.1.1.</t>
  </si>
  <si>
    <t>Форма Т.1.2.</t>
  </si>
  <si>
    <t>Форма Т.1.3.</t>
  </si>
  <si>
    <t xml:space="preserve">Форма Т.1.1. Информация о тарифе на тепловую энергию и надбавках к  тарифу на тепловую энергию¹¯² </t>
  </si>
  <si>
    <t>2 - одновременно с указанной информацией на сайте в сети Интернет публикуются сведения пунктов а-д, з-ц Формы Т.2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</si>
  <si>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Т.1.2. Информация о тарифе на услуги по передаче тепловой энергии и надбавке к тарифу на услуги по передаче тепловой энергии¹¯²</t>
  </si>
  <si>
    <t>2 - одновременно с указанной информацией на сайте в сети Интернет публикуются сведения пунктов а-д, з-ц Формы Т. 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</si>
  <si>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Т.1.3. Информация о тарифах на подключение к системе теплоснабжения¹¯²</t>
  </si>
  <si>
    <t xml:space="preserve">Форма Т.2. Информация об  основных показателях финансово-хозяйственной деятельности организации¹¯² </t>
  </si>
  <si>
    <t>Форма Т.2. Информация о расходах на топливо</t>
  </si>
  <si>
    <r>
      <t>Форма Т.3.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t>
    </r>
    <r>
      <rPr>
        <b/>
        <sz val="12"/>
        <color indexed="8"/>
        <rFont val="Calibri"/>
        <family val="2"/>
      </rPr>
      <t>¹</t>
    </r>
  </si>
  <si>
    <t>Форма Т.4. Информация об инвестиционных программах и отчетах об их реализации¹⁻²</t>
  </si>
  <si>
    <r>
      <t>Наименование показателей</t>
    </r>
    <r>
      <rPr>
        <b/>
        <sz val="14"/>
        <rFont val="Tahoma"/>
        <family val="2"/>
      </rPr>
      <t xml:space="preserve"> </t>
    </r>
    <r>
      <rPr>
        <b/>
        <vertAlign val="superscript"/>
        <sz val="14"/>
        <rFont val="Arial"/>
        <family val="2"/>
      </rPr>
      <t>**</t>
    </r>
  </si>
  <si>
    <r>
      <t>д) Показатели эффективности реализации инвестиционной программы</t>
    </r>
    <r>
      <rPr>
        <b/>
        <sz val="14"/>
        <color indexed="8"/>
        <rFont val="Arial"/>
        <family val="2"/>
      </rPr>
      <t>*</t>
    </r>
  </si>
  <si>
    <r>
      <t>Наименование мероприятия</t>
    </r>
    <r>
      <rPr>
        <b/>
        <vertAlign val="superscript"/>
        <sz val="14"/>
        <rFont val="Arial"/>
        <family val="2"/>
      </rPr>
      <t>***</t>
    </r>
  </si>
  <si>
    <r>
      <rPr>
        <vertAlign val="superscript"/>
        <sz val="11"/>
        <color indexed="8"/>
        <rFont val="Arial"/>
        <family val="0"/>
      </rPr>
      <t>*</t>
    </r>
    <r>
      <rPr>
        <vertAlign val="superscript"/>
        <sz val="11"/>
        <color indexed="8"/>
        <rFont val="Calibri"/>
        <family val="2"/>
      </rPr>
      <t xml:space="preserve"> </t>
    </r>
    <r>
      <rPr>
        <sz val="11"/>
        <color theme="1"/>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Arial"/>
        <family val="0"/>
      </rPr>
      <t>**</t>
    </r>
    <r>
      <rPr>
        <vertAlign val="superscript"/>
        <sz val="11"/>
        <color indexed="8"/>
        <rFont val="Calibri"/>
        <family val="2"/>
      </rPr>
      <t xml:space="preserve">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Arial"/>
        <family val="0"/>
      </rPr>
      <t>***</t>
    </r>
    <r>
      <rPr>
        <vertAlign val="superscript"/>
        <sz val="11"/>
        <color indexed="8"/>
        <rFont val="Calibri"/>
        <family val="2"/>
      </rPr>
      <t xml:space="preserve">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</si>
  <si>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r>
      <t>Форма Т.5.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</si>
  <si>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r>
      <t>Форма Т.6.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</si>
  <si>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Форма Т.7.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</si>
  <si>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Перечисленные сведения предоставляются организацией в качестве приложений к Форме Т.7 настоящего документа или указывается ссылка на их публикацию в сети Интернет</t>
  </si>
  <si>
    <t>ООО "Колпашевская тепловая компания"</t>
  </si>
  <si>
    <t>Томская область, г.Колпашево, ул.Советский Север 18а</t>
  </si>
  <si>
    <t>Приказ от 23 декабря 2010 года № 58/466</t>
  </si>
  <si>
    <t>Департамент тарифного регулирования и государственного заказа Томской области</t>
  </si>
  <si>
    <t>с 01 января 2011 года по 31 декабря 2011 года</t>
  </si>
  <si>
    <t>Общество с ограниченной ответственностью "Колпашевская тепловая компания"</t>
  </si>
  <si>
    <t>Постановление от 29 ноября 2010 года № 352</t>
  </si>
  <si>
    <t>Администрация Колпашевского городского поселения Колпашевского района Томской области</t>
  </si>
  <si>
    <t>газета "Советский Север"</t>
  </si>
  <si>
    <t>585 руб./Гкал</t>
  </si>
  <si>
    <t>1336,96 руб./Гкал</t>
  </si>
  <si>
    <t>Администрация Колпашевского Городского поселения Колпашевского района Томской области</t>
  </si>
  <si>
    <t>с 01 февраля 2011 года по 31 января 2012 года</t>
  </si>
  <si>
    <t>нет</t>
  </si>
  <si>
    <t>производство, передача и сбыт тепловой энергии</t>
  </si>
  <si>
    <t>ООО "Колпашевская тепловая энергия"</t>
  </si>
  <si>
    <t>Потребность в финансовых средствах на 2011 год, тыс. руб.</t>
  </si>
  <si>
    <t>Поектирование, строительство и эксплуатация 14 модульных газовых котельных города Колпашево и с.Тогура</t>
  </si>
  <si>
    <t>2008-2013 гг.</t>
  </si>
  <si>
    <t>обеспечение экономической доступности услуг теплоснабжения; повышение надежности, качества и эффективности услуг теплоснабжения.</t>
  </si>
  <si>
    <t>инвестиционная надбавка</t>
  </si>
  <si>
    <t>производственно-технический отдел</t>
  </si>
  <si>
    <t>(838254)  510-60</t>
  </si>
  <si>
    <t>г.Колпашево, ул.Советский Север 18а</t>
  </si>
  <si>
    <t xml:space="preserve">Договор  № ____
снабжения тепловой энергией                          
г. Колпашево                                                                                       «   »                       201   год.
Общество с ограниченной ответственностью «Колпашевская тепловая компания», именуемое в дальнейшем «Энергоснабжающая организация» (далее ЭСО), в лице исполнительного директора  Анисимова Павла Сергеевича,,  действующего на основании доверенности  № 2 от 18.09.2010г., с одной стороны, и  ______________________________________________________________________________________________________________________ именуемое в дальнейшем АБОНЕНТ,  с другой стороны, вместе именуемые стороны,  заключили настоящий договор о нижеследующем:
1 ПРЕДМЕТ ДОГОВОРА
1.1.ЭСО отпускает, а АБОНЕНТ потребляет через присоединенную сеть тепловую энергию в горячей воде на нужды отопления  (далее – энергию) и на подогрев воды (далее ГВС) на объекты: согласно приложения №1   и оплачивает ее согласно условиям настоящего договора. Услуги по отпуску тепловой энергии предоставляются абонентам, имеющим на праве собственности или ином законном основании теплопринимающие устройства, технологически присоединенные в установленном порядке к центральной теплосети.    
1.2.При выполнении настоящего договора, а также по всем вопросам, не урегулированным настоящим договором, стороны руководствуются
Гражданским, жилищным и бюджетным законодательством РФ, регулирующим отношения между Энергоснабжающей организацией и потребителями тепловой энергии на территории Российской федерации;
Федеральными законами по энергоснабжению от 26 марта 2003 г. ФЗ №№ 35,36,37,38,39.;
Правилами пользования тепловой энергией, в части не противоречащей ГК РФ; 
Правилами учета тепловой энергии и теплоносителя от 25.09.95 г. №954;
Правилами технической эксплуатации тепловых энергоустановок;
Правилами техники безопасности при эксплуатации тепловых энергоустановок.
2 ПРАВА И ОБЯЗАННОСТИ СТОРОН
2.1. ЭСО обязана:
2.1.1 Отпускать АБОНЕНТУ тепловую энергию в соответствии с установленными настоящим договором условиями с максимумом тепловой нагрузки, определенной по тепловому проекту (в случае отсутствия – методом укрупненных показателей, исходя из строительного объема отапливаемых зданий, помещений)_________Гкал/час, из них:
а)  на отопление  ________ Гкал/час при  t max.н.в. = 42 град. С.
б) на  вентиляцию __0,0_  Гкал/час при  t max.н.в. = -26 град. С.
в) на горячее водоснабжение  _0,0_ Гкал/час.
Ориентировочно  в объеме   ________  Гкал, из них:
а) на  отопление   ________  Гкал;
б) на вентиляцию  _0,0_ Гкал/год;
в) на  горячее водоснабжение _0,0_ Гкал.
г) стоимость предоставляемой услуги  до 31.12.2011года  - _____________ тыс. руб
Величина отпуска тепловой энергии устанавливается ЭСО с учетом располагаемой мощности источников теплоты, обеспеченности ресурсами (топливом, исходной водой и др.)
2.1.2 Поддерживать температуру  обратной сетевой воды на коллекторах источников теплоты в соответствии с температурным графиком. Температура  этой сетевой воды на коллекторах     может быть с отклонением не более +(-) 3 градуса. ЭСО не несет ответственности за снижение температуры подающей воды по  независящим от неё причинам,   вызванным следующим:
а) стихийными явлениями: гроза, буря, наводнение, землетрясение, пожар, длительное похолодание, при котором температура наружного воздуха держится более 48 часов ниже расчетной температуры для проектирования отопления в г. Колпашево (-42 C); 
б)   неправильными действиями персонала потребителя или посторонних;
ЭСО не несет  гражданско-правовой  ответственности перед Абонентом: 
а) в случаях затопления каналов и трубопроводов тепловых сетей  водопроводной или канализационной водой;
б) при наличии задолженности АБОНЕНТА за потребленную тепловую энергию. 
2.1.3 Ежемесячно обязуется выставлять к оплате счета, счета - фактуры и платежные требования за оказание услуг в соответствие с условиями договора.
2.2. Абонент обязуется: 
2.2.1. Обеспечивать эксплуатацию своих теплопотребляющих установок и тепловых сетей в границах балансовой и эксплуатационной ответственности сторон в соответствии с требованиями «Правил технической эксплуатации тепловых энергоустановок» и «Правил техники безопасности при эксплуатации теплопотребляющих установок и тепловых сетей потребителей», соблюдать предусмотренный договором режим потребления энергии, не допускать утечки и водоразбор сетевой воды сверх объемов, предусмотренных договором и принимать своевременные меры  по восстановлению принадлежащих ему поврежденных теплопотребляющих установок и тепловых сетей.  
2.2.2. На свои средства  приобретать и своими силами   устанавливать, ремонтировать приборы учета для расчетов с ЭСО за потребленную тепловую энергию. АБОНЕНТ несет ответственность за состояние и сохранность установленных приборов учета и  гарантирует их нормальную работу. Немедленно извещает ЭСО о повреждении приборов учета и в случае возникновения сомнений в правильности их показаний. При невыполнении данного условия ЭСО осуществляет начисление за потребленную тепловую энергию по договорной нагрузке с момента последнего посещения представителя ЭСО. 
2.2.3. Беспрепятственно обеспечивать доступ работникам ЭСО к тепловым сетям, теплопотребляющим установкам и средствам коммерческого учета АБОНЕНТА. 
2.2.4. Своевременно оплачивать  тепловую энергию в соответствии  с договором,   нормативными документами органов государственной власти, постановлениями  региональной энергетической комиссии Томской области и другими  решениями (постановлениями) Правительства Российской Федерации и Администрации Томской области. При этом изменения тарифов,  произведенные названными органами в установленном порядке в  течение периода действия  данного договора, не требуют дополнительных согласований АБОНЕНТА.
2.2.5. Возмещать ЭСО  затраты по принудительному ограничению или отключению теплоснабжения за задолженность перед снятием ограничения или повторным включением путем оплаты в кассу или на расчетный счет ЭСО суммы затрат согласно расчету ЭСО. 
2.2.6. Продолжительность отопительного сезона устанавливается согласно распоряжению органов местного самоуправлениия.  Основанием для включения системы в начале отопительного сезона, а также включения в связи с заключением настоящего договора,  является оформленный акт готовности, подписанный сторонами, утвержденный ЭСО, и разрешение на включение, выдаваемые ЭСО. В акте готовности должно быть отражено: техническая готовность, выполнение предписаний ЭСО). Включение без оформленного акта готовности и выданного разрешения считается самовольным. Отключение в конце отопительного  сезона или любое другое отключение (включение) системы теплопотребления и горячего водоснабжения АБОНЕНТ подтверждает двухсторонним актом с представителем ЭСО с записью показаний приборов учета теплоэнергии.
2.3.  ЭСО вправе:
2.3.1. Предварительно предупредив АБОНЕНТА, прекращать отпуск тепловой энергии полностью или частично в случаях:
а) Возникновения аварийных ситуаций;
б) Расторжение настоящего договора;
2.3.2. Отключать или ограничивать АБОНЕНТА на период, необходимый  для проведения ремонта источников и тепловой сети ЭСО, согласно графику, утвержденному руководителем ЭСО, предварительно предупредив Абонента в письменной форме, непозднее, чем за 15 дней до отключения или ограничения.
2.3.3. При нарушении Абонентом обязательств по оплате тепловой энергии более 2-х месяцев подряд, после предварительного предупреждения, прекратить полностью или частично  подачу АБОНЕНТУ тепловой энергии. Причем ЭСО не несет ответственности за последствия прекращения или ограничения тепловой энергии. 
2.3.4. Повторное включение Абонента производится только после расчетов за полученную тепловую энергию, предоплаты на уровне ожидаемого теплопотребления месяца и возмещения затрат ЭСО по выполненному ограничению или отключению, согласно предоставленному расчету.
2.3.5. Осуществлять контроль за температурным и гидравлическим режимом работы тепловых сетей и систем теплопотребления АБОНЕНТА представителями ЭСО.
2.3.6. Осуществлять представителями ЭСО контроль за техническим состоянием и исправностью трубопроводов, тепловых пунктов и другого оборудования, находящихся на балансе АБОНЕНТА, а также контроль за соблюдением АБОНЕНТОМ установленных режимов теплопотребления и состоянием  учета тепловой энергии и теплоносителя.
2.3.7. При возникновении аварийных режимов для принятия неотложных мер по предупреждению или ликвидации аварии в энергосистеме без предупреждения ограничить или прекратить подачу тепловой энергии  с последующим сообщением Абоненту о причинах произведенного отключения в письменной форме не позднее 1-го рабочего дня с момента отключения или ограничения. 
2.3.8. Допускать отклонение параметров сетевой воды от графика в следующих случаях:
а) в период пуска тепла и переходный период (весенне-осенний период);
б) по требованию санитарных органов в связи с бактериологической обстановкой;
в) в паводковый период;
2.3.9. При окончании отопительного сезона производить опломбирование задвижек в теплоузле АБОНЕНТА на прямом и обратном трубопроводах для исключения неоплачиваемого потребления энергии с составлением соответствующего двустороннего акта.
2.3.10. Производить включение систем отопления на новый отопительный сезон (в летний период горячего водоснабжения) только после полного погашения задолженности по оплате энергии, потребленной АБОНЕНТОМ, после выполнения АБОНЕНТОМ организационно-технических мероприятий согласно предписаниям ЭСО. 
2.3.11. Не производить подачу теплоносителя при отсутствии утвержденного в установленном порядке акта готовности тепловых сетей и систем теплопотребления АБОНЕНТА к работе в предстоящий отопительный сезон.
2.4. АБОНЕНТ  вправе:
2.4.1. Подключать субабонентов в пределах разрешенной мощности с разрешения ЭСО и представлять данные о них (количество, группа потребителей).
2.4.2. Принять через присоединенную  сеть энергию в количестве и качестве, предусмотренном настоящим договором.
2.4.3. Вносить в течение действия договора предложения по изменению договорных величин тепловой нагрузки, максимальных часовых расходов сетевой воды, потребления тепловой энергии и сетевой воды.
2.4.4. Обращаться в ЭСО за разъяснением вопросов, связанных с режимами отпуска тепловой энергии и сетевой воды, а также расчетов за них.
3 УЧЕТ ТЕПЛОВОЙ ЭНЕРГИИ
3.1. Расчет количества принятой АБОНЕНТОМ  тепловой энергии и сетевой воды производится по фактическим показаниям приборов  учета,  установленным  АБОНЕНТОМ в соответствии с "Правилами учета тепловой энергии и теплоносителя", допущенным к работе в   установленном порядке и   находящимся  на балансе  АБОНЕНТА. 
3.2. Перед каждым отопительным сезоном осуществляется проверка готовности узла учета тепловой энергии к эксплуатации, о чем составляется соответствующий акт. Акт допуска, повторного допуска в эксплуатацию узла учета тепловой энергии является неотъемлемой частью договора и  предоставляется АБОНЕНТОМ в ЭСО после его получения.  
3.3. Вызов АБОНЕНТОМ представителя ЭСО для оформления акта допуска, повторного допуска узла учета осуществляется не менее,  чем за 5 дней до предполагаемого дня оформления узла учета, а решение о допуске в эксплуатацию должно быть принято не позднее,  чем через 10 дней с момента подачи заявки АБОНЕНТОМ.
иборы учета должны быть защищены от несанкционированного вмешательства в их работу, нарушающего достоверный учет тепловой энергии, массы и регистрацию параметров теплоносителя. Показания приборов учета АБОНЕНТА ежесуточно, в одно и то же время, фиксируются и представляются АБОНЕНТОМ в ЭСО 25 числа каждого месяца на бумажном носителе по прилагаемой форме  в указанные сроки.  
3.5. В случаях  несвоевременного или ненадлежащего представления  АБОНЕНТОМ информации по приборам учета,  расчет за потребленную тепловую энергию в данном расчетном месяце будет произведен в соответствии с  п.4.1. настоящего договора за все дни месяца, в которые отсутствует информация, без последующего перерасчета.
3.6. При установке приборов коммерческого учета тепловой энергии не на границе раздела тепловых сетей расчет за принятую энергию производится с учетом потерь на участке сети от границы раздела до места установки расчетных приборов.
4 КОЛИЧЕСТВО ТЕПЛОВОЙ ЭНЕРГИИ
4.1. При отсутствии у АБОНЕНТА приборов учета  тепловой энергии и сетевой воды, количество принятой АБОНЕНТОМ  тепловой энергии и сетевой воды определяется исходя из договорной нагрузки расчетным методом. 
5 ПОРЯДОК РАСЧЕТОВ ЗА ПОЛЬЗОВАНИЕ ТЕПЛОВОЙ ЭНЕРГИЕЙ И СЕТЕВОЙ ВОДОЙ.
5.1 Расчетным периодом является месяц с 1 числа  месяца по последнее число текущего месяца.
5.2 Оплата за принятую  тепловую энергию и другие виды оплаты по данному договору производятся АБОНЕНТОМ  на основании выставленных счетов и актов  выполненных работ.
5.3 Оплата за принятую тепловую энергию и сетевую воду производится АБОНЕНТОМ в следующие периоды платежа:
ПРЕДВАРИТЕЛЬНЫЙ ПЛАТЕЖ:  
5.3.1. до 15-го числа расчетного месяца в размере  50 % от стоимости величины ожидаемого потребления месяца на основании предъявленного счета . 
В срок до 10-го числа месяца, следующего за расчётным,  ЭСО производит итоговый расчёт количества и стоимости принятой тепловой энергии и подогрев воды и выставляет и предъявляет счета- фактуры и акты выполненных работ  АБОНЕНТУ.
Срок окончательного расчета Абонента с ЭСО – 25 число месяца, следующего за расчетным.
5.4 АБОНЕНТ оплачивает полученную тепловую энергию по тарифам, утвержденным и введенным в действие   в установленном  порядке.
5.5 Тариф на тепловую  энергию с 01.01.2011г.  составляет    1921,96   рублей  за 1 Гкал без учёта НДС;
Информация об изменении тарифов доводится до сведения АБОНЕНТА через средства массовой информации и банковскими платежными документами ЭСО. Дополнительное уведомление АБОНЕНТА об этом не требуется.
5.6 При несогласии с начисленной суммой и количеством отпущенной теплоэнергии АБОНЕНТ не позднее 10 дней  с момента выставления    платежных  документа  обязан обратиться в ЭСО. В противном случае  факт потребления энергии, её количество  и суммы считаются подтвержденными АБОНЕНТОМ.
6 ОТВЕТСТВЕННОСТЬ СТОРОН
6.1. ЭСО не несет ответственности за ущерб, вызванный авариями на сетях, сооружениях и устройствах АБОНЕНТА, если эти аварии не являются следствием нарушения гидравлического и (или) теплового режима со стороны  ЭСО.
6.2.  ЭСО не несет материальной ответственности за причиненный Абоненту ущерб и снижение качества услуг, наступившие в результате действия непреодолимой силы (землетрясение, наводнение, пожар, военные действия, акт диверсии, порча имущества неустановленным лицом и пр.). 
6.3. За несвоевременные расчеты АБОНЕНТА с ЭСО в течении двух месяцев подряд взимается  пеня 0,01 % от суммы просроченных платежей за каждый день просрочки.
6.4. Стороны обязуются соблюдать сроки представления необходимой информации для совместной работы, нести ответственность за её достоверность и полноту.
6.5. В иных случаях неисполнения   или   ненадлежащего   исполнения   обязательств по  настоящему договору стороны несут ответственность в соответствии с действующим законодательством РФ.
6.6. В случае непогашения АБОНЕНТОМ задолженности за потребленную / потребляемую тепловую энергию в течении 2-х месяцев подряд, ЭСО имеет право обратиться для разрешения спора и принудительного взыскания образовавшейся задолженности в Арбитражный суд с соблюдением претензионного порядка урегулирования спора. 
7 СРОК ДЕЙСТВИЯ ДОГОВОРА
7.1 Настоящий  договор заключается на срок с 01.01.2011г. по  31.12.2011 г., вступает в силу с момента подписания и считается ежегодно продленным на тех же условиях по 15.08. следующего года (но не более 5-ти лет), если до окончания срока его действия, не последует заявление ни одной из сторон о расторжении настоящего договора. 
7.1. . 
7.2. Данный договор составлен в 2-х экземплярах, из которых один находится у ЭСО, а другой - у АБОНЕНТА. Ни одна из Сторон не вправе без согласия другой Стороны передавать права и обязанности по настоящему договору третьей стороне.
8 ОСОБЫЕ УСЛОВИЯ
8.1. В случае, если АБОНЕНТ не указал или не надлежащим способом указал в платежных документах сведения о периоде, за который произведен платеж, то сумма платежа за тепловую энергию и сетевую воду, произведенного АБОНЕНТОМ или третьими лицами, относится ЭСО в погашение задолженности с более ранним сроком образования.
8.2. В связи с тем, что объекты АБОНЕНТА не подключены непосредственно к тепловым сетям ЭСО, ЭСО не гарантирует бесперебойное и качественное теплоснабжение этих объектов и не несет ответственности за все аварийные ситуации. Ответственность за теплотрассы несут стороны в пределах границ балансовой принадлежности теплосетей.
9 СОСТАВНЫЕ ЧАСТИ ДОГОВОРА
9.1. Все приложения, которые подписаны к данному договору, считаются его составными частями.
9.2. Перечень, прилагаемый к данному договору:
- Приложение №1 Расчет тепловых нагрузок по объектам.
- Приложение № 2. Величина отпуска тепловой энергии в Гкал и тыс. рублей. приборов учета тепловой энергии в качестве коммерческих;
          -      Приложение  № 3 Акт разграничения балансовой принадлежности теплосетей и эксплуатационной ответственности    сторон и прилагаемая к акту схема распределительных и внутриквартальных сетей с перечнем объектов.
10 РЕКВИЗИТЫ И ПОДПИСИ СТОРОН 
</t>
  </si>
  <si>
    <t>2010 г.</t>
  </si>
  <si>
    <t>Утверждено на 2010 год</t>
  </si>
  <si>
    <t>В течение 2010 года</t>
  </si>
  <si>
    <t>е) Использование инвестиционных средств за 2010 год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</si>
</sst>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5">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i/>
      <sz val="9"/>
      <name val="Tahoma"/>
      <family val="2"/>
    </font>
    <font>
      <sz val="11"/>
      <name val="Calibri"/>
      <family val="2"/>
    </font>
    <font>
      <b/>
      <i/>
      <sz val="11"/>
      <color indexed="8"/>
      <name val="Calibri"/>
      <family val="2"/>
    </font>
    <font>
      <b/>
      <sz val="11"/>
      <name val="Calibri"/>
      <family val="2"/>
    </font>
    <font>
      <sz val="12"/>
      <color indexed="8"/>
      <name val="Calibri"/>
      <family val="2"/>
    </font>
    <font>
      <u val="single"/>
      <sz val="11"/>
      <color indexed="12"/>
      <name val="Calibri"/>
      <family val="2"/>
    </font>
    <font>
      <u val="single"/>
      <sz val="11"/>
      <color indexed="36"/>
      <name val="Calibri"/>
      <family val="2"/>
    </font>
    <font>
      <sz val="10"/>
      <color indexed="8"/>
      <name val="Times New Roman"/>
      <family val="1"/>
    </font>
    <font>
      <b/>
      <sz val="10"/>
      <color indexed="8"/>
      <name val="Times New Roman"/>
      <family val="1"/>
    </font>
    <font>
      <sz val="10"/>
      <name val="Times New Roman"/>
      <family val="1"/>
    </font>
    <font>
      <b/>
      <sz val="14"/>
      <color indexed="8"/>
      <name val="Calibri"/>
      <family val="2"/>
    </font>
    <font>
      <sz val="13"/>
      <color indexed="8"/>
      <name val="Calibri"/>
      <family val="2"/>
    </font>
    <font>
      <b/>
      <sz val="14"/>
      <name val="Tahoma"/>
      <family val="2"/>
    </font>
    <font>
      <b/>
      <vertAlign val="superscript"/>
      <sz val="14"/>
      <name val="Arial"/>
      <family val="2"/>
    </font>
    <font>
      <b/>
      <sz val="14"/>
      <color indexed="8"/>
      <name val="Arial"/>
      <family val="2"/>
    </font>
    <font>
      <vertAlign val="superscript"/>
      <sz val="11"/>
      <color indexed="8"/>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style="thin"/>
      <top style="thin"/>
      <bottom style="thin"/>
    </border>
    <border>
      <left style="thick"/>
      <right style="thick"/>
      <top style="thick"/>
      <bottom style="thick"/>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bottom style="thin"/>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thin"/>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style="thick"/>
      <top style="thick"/>
      <botto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thin"/>
      <top style="thick"/>
      <bottom style="thin"/>
    </border>
    <border>
      <left/>
      <right/>
      <top style="thin"/>
      <bottom style="thin"/>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n"/>
      <top style="thin"/>
      <bottom style="thick"/>
    </border>
    <border>
      <left style="thick"/>
      <right style="thick"/>
      <top/>
      <bottom style="thick"/>
    </border>
    <border>
      <left style="thick"/>
      <right style="thin"/>
      <top style="thin"/>
      <bottom/>
    </border>
    <border>
      <left style="thin"/>
      <right style="thick"/>
      <top style="thin"/>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bottom style="thin"/>
    </border>
    <border>
      <left style="thin"/>
      <right style="thick"/>
      <top/>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border>
    <border>
      <left style="thin"/>
      <right style="thin"/>
      <top/>
      <bottom style="medium"/>
    </border>
    <border>
      <left/>
      <right/>
      <top style="medium"/>
      <bottom/>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4"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1" borderId="0" applyNumberFormat="0" applyBorder="0" applyAlignment="0" applyProtection="0"/>
  </cellStyleXfs>
  <cellXfs count="280">
    <xf numFmtId="0" fontId="0" fillId="0" borderId="0" xfId="0" applyFont="1" applyAlignment="1">
      <alignment/>
    </xf>
    <xf numFmtId="0" fontId="6" fillId="0" borderId="0" xfId="0" applyFont="1" applyAlignment="1">
      <alignment/>
    </xf>
    <xf numFmtId="0" fontId="6" fillId="0" borderId="0" xfId="0" applyFont="1" applyAlignment="1">
      <alignment vertical="center" wrapText="1"/>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2" borderId="11" xfId="0" applyFill="1" applyBorder="1" applyAlignment="1">
      <alignment/>
    </xf>
    <xf numFmtId="0" fontId="6" fillId="10" borderId="12" xfId="0" applyFont="1" applyFill="1" applyBorder="1" applyAlignment="1">
      <alignment horizontal="center"/>
    </xf>
    <xf numFmtId="0" fontId="0" fillId="2" borderId="12" xfId="0" applyFill="1" applyBorder="1" applyAlignment="1">
      <alignment vertical="top" wrapText="1"/>
    </xf>
    <xf numFmtId="0" fontId="0" fillId="2" borderId="12" xfId="0" applyFill="1" applyBorder="1" applyAlignment="1">
      <alignment vertical="center" wrapText="1"/>
    </xf>
    <xf numFmtId="0" fontId="0" fillId="33" borderId="12" xfId="0" applyFill="1" applyBorder="1" applyAlignment="1">
      <alignment/>
    </xf>
    <xf numFmtId="0" fontId="6" fillId="32" borderId="11" xfId="0" applyFont="1" applyFill="1" applyBorder="1" applyAlignment="1">
      <alignment/>
    </xf>
    <xf numFmtId="0" fontId="6" fillId="10" borderId="12" xfId="0" applyFont="1" applyFill="1" applyBorder="1" applyAlignment="1">
      <alignment horizontal="center" vertical="top"/>
    </xf>
    <xf numFmtId="0" fontId="6" fillId="10" borderId="12" xfId="0" applyFont="1" applyFill="1" applyBorder="1" applyAlignment="1">
      <alignment horizontal="center" vertical="center"/>
    </xf>
    <xf numFmtId="0" fontId="0" fillId="2" borderId="12" xfId="0" applyFill="1" applyBorder="1" applyAlignment="1">
      <alignment wrapText="1"/>
    </xf>
    <xf numFmtId="0" fontId="6" fillId="10" borderId="11" xfId="0" applyFont="1" applyFill="1" applyBorder="1" applyAlignment="1">
      <alignment horizontal="center"/>
    </xf>
    <xf numFmtId="0" fontId="0" fillId="2" borderId="11" xfId="0" applyFill="1" applyBorder="1" applyAlignment="1">
      <alignment vertical="center" wrapText="1"/>
    </xf>
    <xf numFmtId="0" fontId="0" fillId="33" borderId="11" xfId="0" applyFill="1" applyBorder="1" applyAlignment="1">
      <alignment/>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left" vertical="center"/>
    </xf>
    <xf numFmtId="0" fontId="0" fillId="2" borderId="11" xfId="0" applyFill="1" applyBorder="1" applyAlignment="1">
      <alignment vertical="top" wrapText="1"/>
    </xf>
    <xf numFmtId="0" fontId="0" fillId="33" borderId="11" xfId="0" applyFill="1" applyBorder="1" applyAlignment="1">
      <alignment horizontal="center" vertical="center"/>
    </xf>
    <xf numFmtId="0" fontId="6" fillId="32" borderId="13" xfId="0" applyFont="1" applyFill="1" applyBorder="1" applyAlignment="1">
      <alignment horizontal="left" vertical="center"/>
    </xf>
    <xf numFmtId="0" fontId="0" fillId="10" borderId="14" xfId="0" applyFill="1" applyBorder="1" applyAlignment="1">
      <alignment horizontal="center" vertical="center"/>
    </xf>
    <xf numFmtId="0" fontId="0" fillId="10" borderId="14" xfId="0" applyFill="1" applyBorder="1" applyAlignment="1">
      <alignment horizontal="center" vertical="center" wrapText="1"/>
    </xf>
    <xf numFmtId="0" fontId="0" fillId="2" borderId="15" xfId="0" applyFill="1" applyBorder="1" applyAlignment="1">
      <alignment/>
    </xf>
    <xf numFmtId="0" fontId="0" fillId="2" borderId="16" xfId="0" applyFill="1" applyBorder="1" applyAlignment="1">
      <alignment/>
    </xf>
    <xf numFmtId="0" fontId="0" fillId="2" borderId="11" xfId="0" applyFill="1" applyBorder="1" applyAlignment="1">
      <alignment/>
    </xf>
    <xf numFmtId="0" fontId="0" fillId="33" borderId="17" xfId="0" applyFill="1" applyBorder="1" applyAlignment="1">
      <alignment/>
    </xf>
    <xf numFmtId="0" fontId="0" fillId="33" borderId="16" xfId="0" applyFill="1" applyBorder="1" applyAlignment="1">
      <alignment/>
    </xf>
    <xf numFmtId="0" fontId="6" fillId="2" borderId="11" xfId="0" applyFont="1" applyFill="1" applyBorder="1" applyAlignment="1">
      <alignment vertical="center" wrapText="1"/>
    </xf>
    <xf numFmtId="0" fontId="6" fillId="2" borderId="11" xfId="0" applyFont="1" applyFill="1" applyBorder="1" applyAlignment="1">
      <alignment horizontal="left" vertical="center" wrapText="1"/>
    </xf>
    <xf numFmtId="0" fontId="0" fillId="10" borderId="14" xfId="0" applyFill="1" applyBorder="1" applyAlignment="1">
      <alignment/>
    </xf>
    <xf numFmtId="0" fontId="0" fillId="10" borderId="18" xfId="0" applyFill="1" applyBorder="1" applyAlignment="1">
      <alignment/>
    </xf>
    <xf numFmtId="0" fontId="0" fillId="2"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0" borderId="0" xfId="0" applyAlignment="1">
      <alignment vertical="top" wrapText="1"/>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6" fillId="32" borderId="22" xfId="0" applyFont="1" applyFill="1" applyBorder="1" applyAlignment="1">
      <alignment vertical="top"/>
    </xf>
    <xf numFmtId="0" fontId="6" fillId="32" borderId="23" xfId="0" applyFont="1" applyFill="1" applyBorder="1" applyAlignment="1">
      <alignment/>
    </xf>
    <xf numFmtId="0" fontId="6" fillId="32" borderId="24" xfId="0" applyFont="1" applyFill="1" applyBorder="1" applyAlignment="1">
      <alignment vertical="top"/>
    </xf>
    <xf numFmtId="0" fontId="0" fillId="32" borderId="25" xfId="0" applyFill="1" applyBorder="1" applyAlignment="1">
      <alignment/>
    </xf>
    <xf numFmtId="0" fontId="6" fillId="3" borderId="22" xfId="0" applyFont="1" applyFill="1" applyBorder="1" applyAlignment="1">
      <alignment vertical="top" wrapText="1"/>
    </xf>
    <xf numFmtId="0" fontId="0" fillId="3" borderId="23" xfId="0" applyFill="1" applyBorder="1" applyAlignment="1">
      <alignment/>
    </xf>
    <xf numFmtId="0" fontId="6" fillId="3" borderId="24" xfId="0" applyFont="1" applyFill="1" applyBorder="1" applyAlignment="1">
      <alignment horizontal="left" vertical="top" wrapText="1"/>
    </xf>
    <xf numFmtId="0" fontId="0" fillId="3" borderId="25" xfId="0" applyFill="1" applyBorder="1" applyAlignment="1">
      <alignment/>
    </xf>
    <xf numFmtId="0" fontId="6" fillId="3" borderId="24" xfId="0" applyFont="1" applyFill="1" applyBorder="1" applyAlignment="1">
      <alignment vertical="top" wrapText="1"/>
    </xf>
    <xf numFmtId="0" fontId="6" fillId="3" borderId="26" xfId="0" applyFont="1" applyFill="1" applyBorder="1" applyAlignment="1">
      <alignment vertical="top"/>
    </xf>
    <xf numFmtId="0" fontId="0" fillId="3" borderId="27" xfId="0" applyFill="1" applyBorder="1" applyAlignment="1">
      <alignment/>
    </xf>
    <xf numFmtId="0" fontId="0" fillId="33" borderId="28" xfId="0" applyFill="1" applyBorder="1" applyAlignment="1">
      <alignment/>
    </xf>
    <xf numFmtId="0" fontId="0" fillId="2" borderId="29" xfId="0" applyFill="1" applyBorder="1" applyAlignment="1">
      <alignment vertical="top" wrapText="1"/>
    </xf>
    <xf numFmtId="0" fontId="0" fillId="2" borderId="30" xfId="0" applyFill="1" applyBorder="1" applyAlignment="1">
      <alignment horizontal="left" vertical="top" wrapText="1" indent="2"/>
    </xf>
    <xf numFmtId="0" fontId="0" fillId="2" borderId="30" xfId="0" applyFill="1" applyBorder="1" applyAlignment="1">
      <alignment horizontal="left" vertical="top" wrapText="1" indent="6"/>
    </xf>
    <xf numFmtId="0" fontId="0" fillId="2" borderId="30" xfId="0" applyFill="1" applyBorder="1" applyAlignment="1">
      <alignment horizontal="left" vertical="top" wrapText="1" indent="7"/>
    </xf>
    <xf numFmtId="0" fontId="0" fillId="2" borderId="31" xfId="0" applyFill="1" applyBorder="1" applyAlignment="1">
      <alignment horizontal="left" vertical="top" wrapText="1" indent="2"/>
    </xf>
    <xf numFmtId="0" fontId="0" fillId="2" borderId="32" xfId="0" applyFill="1" applyBorder="1" applyAlignment="1">
      <alignment vertical="top" wrapText="1"/>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2" borderId="36" xfId="0" applyFill="1" applyBorder="1" applyAlignment="1">
      <alignment vertical="top" wrapText="1"/>
    </xf>
    <xf numFmtId="0" fontId="9" fillId="33" borderId="34" xfId="0" applyFont="1" applyFill="1" applyBorder="1" applyAlignment="1">
      <alignment/>
    </xf>
    <xf numFmtId="0" fontId="9" fillId="0" borderId="0" xfId="0" applyFont="1" applyAlignment="1">
      <alignment/>
    </xf>
    <xf numFmtId="0" fontId="9" fillId="2" borderId="30" xfId="0" applyFont="1" applyFill="1" applyBorder="1" applyAlignment="1">
      <alignment horizontal="left" vertical="top" wrapText="1" indent="6"/>
    </xf>
    <xf numFmtId="0" fontId="9" fillId="33" borderId="37" xfId="0" applyFont="1" applyFill="1" applyBorder="1" applyAlignment="1">
      <alignment/>
    </xf>
    <xf numFmtId="0" fontId="10" fillId="0" borderId="0" xfId="0" applyFont="1" applyAlignment="1">
      <alignment/>
    </xf>
    <xf numFmtId="0" fontId="0" fillId="0" borderId="0" xfId="0" applyFont="1" applyAlignment="1">
      <alignment/>
    </xf>
    <xf numFmtId="0" fontId="0" fillId="32" borderId="11" xfId="0" applyFont="1" applyFill="1" applyBorder="1" applyAlignment="1">
      <alignment/>
    </xf>
    <xf numFmtId="49" fontId="11" fillId="34" borderId="11" xfId="55" applyNumberFormat="1" applyFont="1" applyFill="1" applyBorder="1" applyAlignment="1" applyProtection="1">
      <alignment vertical="center" wrapText="1"/>
      <protection/>
    </xf>
    <xf numFmtId="49" fontId="11" fillId="35" borderId="11" xfId="55" applyNumberFormat="1" applyFont="1" applyFill="1" applyBorder="1" applyAlignment="1" applyProtection="1">
      <alignment vertical="center" wrapText="1"/>
      <protection/>
    </xf>
    <xf numFmtId="49" fontId="11" fillId="35" borderId="11" xfId="55" applyNumberFormat="1" applyFont="1" applyFill="1" applyBorder="1" applyAlignment="1" applyProtection="1">
      <alignment horizontal="left" vertical="center" wrapText="1" indent="1"/>
      <protection/>
    </xf>
    <xf numFmtId="0" fontId="0" fillId="33" borderId="34" xfId="0" applyFont="1" applyFill="1" applyBorder="1" applyAlignment="1">
      <alignment/>
    </xf>
    <xf numFmtId="0" fontId="2" fillId="0" borderId="0" xfId="0" applyFont="1" applyFill="1" applyAlignment="1">
      <alignment horizontal="left"/>
    </xf>
    <xf numFmtId="0" fontId="6" fillId="32" borderId="13" xfId="0" applyFont="1" applyFill="1" applyBorder="1" applyAlignment="1">
      <alignment horizontal="left" vertical="center" wrapText="1"/>
    </xf>
    <xf numFmtId="0" fontId="0" fillId="33" borderId="38" xfId="0" applyFill="1" applyBorder="1" applyAlignment="1">
      <alignment horizontal="center"/>
    </xf>
    <xf numFmtId="0" fontId="0" fillId="33" borderId="39" xfId="0" applyFill="1" applyBorder="1" applyAlignment="1">
      <alignment horizontal="center"/>
    </xf>
    <xf numFmtId="3" fontId="5" fillId="33" borderId="11" xfId="53" applyNumberFormat="1" applyFont="1" applyFill="1" applyBorder="1" applyAlignment="1" applyProtection="1">
      <alignment horizontal="center" wrapText="1"/>
      <protection locked="0"/>
    </xf>
    <xf numFmtId="4" fontId="5" fillId="33" borderId="11" xfId="53" applyNumberFormat="1" applyFont="1" applyFill="1" applyBorder="1" applyAlignment="1" applyProtection="1">
      <alignment horizontal="center" wrapText="1"/>
      <protection/>
    </xf>
    <xf numFmtId="3" fontId="5" fillId="33" borderId="11" xfId="53" applyNumberFormat="1" applyFont="1" applyFill="1" applyBorder="1" applyAlignment="1" applyProtection="1">
      <alignment horizontal="center" vertical="center" wrapText="1"/>
      <protection locked="0"/>
    </xf>
    <xf numFmtId="2" fontId="5" fillId="33" borderId="11" xfId="53" applyNumberFormat="1" applyFont="1" applyFill="1" applyBorder="1" applyAlignment="1" applyProtection="1">
      <alignment horizontal="center" wrapText="1"/>
      <protection/>
    </xf>
    <xf numFmtId="10" fontId="5" fillId="33" borderId="11" xfId="53" applyNumberFormat="1" applyFont="1" applyFill="1" applyBorder="1" applyAlignment="1" applyProtection="1">
      <alignment horizontal="center" wrapText="1"/>
      <protection/>
    </xf>
    <xf numFmtId="4" fontId="5" fillId="33" borderId="11" xfId="53" applyNumberFormat="1" applyFont="1" applyFill="1" applyBorder="1" applyAlignment="1" applyProtection="1">
      <alignment horizontal="center" wrapText="1"/>
      <protection locked="0"/>
    </xf>
    <xf numFmtId="4" fontId="5" fillId="33" borderId="40" xfId="53" applyNumberFormat="1" applyFont="1" applyFill="1" applyBorder="1" applyAlignment="1" applyProtection="1">
      <alignment horizontal="center" wrapText="1"/>
      <protection locked="0"/>
    </xf>
    <xf numFmtId="2" fontId="5" fillId="33" borderId="41" xfId="53" applyNumberFormat="1" applyFont="1" applyFill="1" applyBorder="1" applyAlignment="1" applyProtection="1">
      <alignment horizontal="center"/>
      <protection/>
    </xf>
    <xf numFmtId="2" fontId="5" fillId="33" borderId="42" xfId="53" applyNumberFormat="1" applyFont="1" applyFill="1" applyBorder="1" applyAlignment="1" applyProtection="1">
      <alignment horizontal="center"/>
      <protection/>
    </xf>
    <xf numFmtId="2" fontId="5" fillId="33" borderId="43" xfId="53" applyNumberFormat="1" applyFont="1" applyFill="1" applyBorder="1" applyAlignment="1" applyProtection="1">
      <alignment horizontal="center"/>
      <protection/>
    </xf>
    <xf numFmtId="3" fontId="5" fillId="33" borderId="44" xfId="53" applyNumberFormat="1" applyFont="1" applyFill="1" applyBorder="1" applyAlignment="1" applyProtection="1">
      <alignment horizontal="center" wrapText="1"/>
      <protection locked="0"/>
    </xf>
    <xf numFmtId="3" fontId="5" fillId="33" borderId="45" xfId="53" applyNumberFormat="1" applyFont="1" applyFill="1" applyBorder="1" applyAlignment="1" applyProtection="1">
      <alignment horizontal="center" wrapText="1"/>
      <protection locked="0"/>
    </xf>
    <xf numFmtId="0" fontId="4" fillId="2" borderId="46" xfId="53" applyFont="1" applyFill="1" applyBorder="1" applyAlignment="1" applyProtection="1">
      <alignment horizontal="left" wrapText="1"/>
      <protection/>
    </xf>
    <xf numFmtId="0" fontId="4" fillId="2" borderId="47" xfId="53" applyFont="1" applyFill="1" applyBorder="1" applyAlignment="1" applyProtection="1">
      <alignment horizontal="left" wrapText="1"/>
      <protection/>
    </xf>
    <xf numFmtId="0" fontId="4" fillId="2" borderId="47" xfId="53" applyFont="1" applyFill="1" applyBorder="1" applyAlignment="1" applyProtection="1">
      <alignment wrapText="1"/>
      <protection/>
    </xf>
    <xf numFmtId="0" fontId="8" fillId="2" borderId="48" xfId="53" applyFont="1" applyFill="1" applyBorder="1" applyAlignment="1" applyProtection="1">
      <alignment horizontal="left" wrapText="1"/>
      <protection/>
    </xf>
    <xf numFmtId="0" fontId="15" fillId="0" borderId="0" xfId="0" applyFont="1" applyAlignment="1">
      <alignment/>
    </xf>
    <xf numFmtId="0" fontId="15" fillId="0" borderId="12" xfId="0" applyFont="1" applyFill="1" applyBorder="1" applyAlignment="1">
      <alignment horizontal="left" vertical="center" wrapText="1"/>
    </xf>
    <xf numFmtId="0" fontId="15" fillId="0" borderId="12" xfId="0" applyFont="1" applyFill="1" applyBorder="1" applyAlignment="1">
      <alignment horizontal="left" wrapText="1"/>
    </xf>
    <xf numFmtId="0" fontId="15" fillId="0" borderId="12" xfId="0" applyFont="1" applyFill="1" applyBorder="1" applyAlignment="1">
      <alignment horizontal="center" wrapText="1"/>
    </xf>
    <xf numFmtId="0" fontId="15" fillId="0" borderId="12" xfId="0" applyFont="1" applyFill="1" applyBorder="1" applyAlignment="1">
      <alignment horizontal="center" vertical="top" wrapText="1"/>
    </xf>
    <xf numFmtId="0" fontId="15" fillId="0" borderId="12" xfId="0" applyFont="1" applyFill="1" applyBorder="1" applyAlignment="1">
      <alignment horizontal="left"/>
    </xf>
    <xf numFmtId="0" fontId="15" fillId="0" borderId="12" xfId="0" applyFont="1" applyFill="1" applyBorder="1" applyAlignment="1">
      <alignment wrapText="1"/>
    </xf>
    <xf numFmtId="0" fontId="15" fillId="0" borderId="12" xfId="0" applyFont="1" applyFill="1" applyBorder="1" applyAlignment="1">
      <alignment horizontal="center" vertical="center" wrapText="1"/>
    </xf>
    <xf numFmtId="0" fontId="15" fillId="0" borderId="0" xfId="0" applyFont="1" applyFill="1" applyAlignment="1">
      <alignment/>
    </xf>
    <xf numFmtId="0" fontId="19" fillId="0" borderId="0" xfId="0" applyFont="1" applyAlignment="1">
      <alignment/>
    </xf>
    <xf numFmtId="0" fontId="6" fillId="0" borderId="0" xfId="0" applyFont="1" applyFill="1" applyBorder="1" applyAlignment="1">
      <alignment horizontal="left" vertical="center"/>
    </xf>
    <xf numFmtId="0" fontId="0" fillId="32" borderId="11" xfId="0" applyFill="1" applyBorder="1" applyAlignment="1">
      <alignment horizontal="center"/>
    </xf>
    <xf numFmtId="0" fontId="5" fillId="2" borderId="47" xfId="54" applyFont="1" applyFill="1" applyBorder="1" applyAlignment="1" applyProtection="1">
      <alignment horizontal="right" wrapText="1"/>
      <protection/>
    </xf>
    <xf numFmtId="0" fontId="0" fillId="32" borderId="11" xfId="0" applyFill="1" applyBorder="1" applyAlignment="1">
      <alignment wrapText="1"/>
    </xf>
    <xf numFmtId="0" fontId="0" fillId="33" borderId="34" xfId="0" applyFill="1" applyBorder="1" applyAlignment="1">
      <alignment horizontal="right"/>
    </xf>
    <xf numFmtId="4" fontId="0" fillId="33" borderId="49" xfId="0" applyNumberFormat="1" applyFill="1" applyBorder="1" applyAlignment="1">
      <alignment/>
    </xf>
    <xf numFmtId="4" fontId="0" fillId="33" borderId="20" xfId="0" applyNumberFormat="1" applyFill="1" applyBorder="1" applyAlignment="1">
      <alignment/>
    </xf>
    <xf numFmtId="0" fontId="2" fillId="4" borderId="21"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16" fillId="0" borderId="24" xfId="0" applyFont="1" applyFill="1" applyBorder="1" applyAlignment="1">
      <alignment horizontal="left" vertical="top"/>
    </xf>
    <xf numFmtId="0" fontId="16" fillId="0" borderId="11" xfId="0" applyFont="1" applyFill="1" applyBorder="1" applyAlignment="1">
      <alignment horizontal="left" vertical="top"/>
    </xf>
    <xf numFmtId="0" fontId="16" fillId="0" borderId="11" xfId="0" applyFont="1" applyFill="1" applyBorder="1" applyAlignment="1">
      <alignment horizontal="center" vertical="top"/>
    </xf>
    <xf numFmtId="0" fontId="16" fillId="0" borderId="25" xfId="0" applyFont="1" applyFill="1" applyBorder="1" applyAlignment="1">
      <alignment horizontal="center" vertical="top"/>
    </xf>
    <xf numFmtId="0" fontId="15" fillId="0" borderId="12" xfId="0" applyFont="1" applyFill="1" applyBorder="1" applyAlignment="1">
      <alignment horizontal="center"/>
    </xf>
    <xf numFmtId="0" fontId="15" fillId="0" borderId="12"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50" xfId="0" applyFont="1" applyFill="1" applyBorder="1" applyAlignment="1">
      <alignment horizontal="left" vertical="center"/>
    </xf>
    <xf numFmtId="0" fontId="15" fillId="0" borderId="50" xfId="0" applyFont="1" applyFill="1" applyBorder="1" applyAlignment="1">
      <alignment horizontal="center" vertical="top"/>
    </xf>
    <xf numFmtId="0" fontId="15" fillId="0" borderId="23" xfId="0" applyFont="1" applyFill="1" applyBorder="1" applyAlignment="1">
      <alignment horizontal="center" vertical="top"/>
    </xf>
    <xf numFmtId="0" fontId="16" fillId="0" borderId="30" xfId="0" applyFont="1" applyFill="1" applyBorder="1" applyAlignment="1">
      <alignment horizontal="left" vertical="top"/>
    </xf>
    <xf numFmtId="0" fontId="16" fillId="0" borderId="51" xfId="0" applyFont="1" applyFill="1" applyBorder="1" applyAlignment="1">
      <alignment horizontal="left" vertical="top"/>
    </xf>
    <xf numFmtId="0" fontId="16" fillId="0" borderId="21" xfId="0" applyFont="1" applyFill="1" applyBorder="1" applyAlignment="1">
      <alignment horizontal="center" vertical="top"/>
    </xf>
    <xf numFmtId="0" fontId="16" fillId="0" borderId="51" xfId="0" applyFont="1" applyFill="1" applyBorder="1" applyAlignment="1">
      <alignment horizontal="center" vertical="top"/>
    </xf>
    <xf numFmtId="0" fontId="16" fillId="0" borderId="52" xfId="0" applyFont="1" applyFill="1" applyBorder="1" applyAlignment="1">
      <alignment horizontal="center" vertical="top"/>
    </xf>
    <xf numFmtId="0" fontId="15" fillId="0" borderId="53" xfId="0" applyFont="1" applyFill="1" applyBorder="1" applyAlignment="1">
      <alignment horizontal="center" vertical="top" wrapText="1"/>
    </xf>
    <xf numFmtId="0" fontId="15" fillId="0" borderId="54" xfId="0" applyFont="1" applyFill="1" applyBorder="1" applyAlignment="1">
      <alignment horizontal="center" vertical="top" wrapText="1"/>
    </xf>
    <xf numFmtId="0" fontId="15" fillId="0" borderId="55" xfId="0" applyFont="1" applyFill="1" applyBorder="1" applyAlignment="1">
      <alignment horizontal="center" vertical="top" wrapText="1"/>
    </xf>
    <xf numFmtId="0" fontId="16" fillId="0" borderId="56" xfId="0" applyFont="1" applyFill="1" applyBorder="1" applyAlignment="1">
      <alignment horizontal="center" vertical="top"/>
    </xf>
    <xf numFmtId="0" fontId="16" fillId="0" borderId="57" xfId="0" applyFont="1" applyFill="1" applyBorder="1" applyAlignment="1">
      <alignment horizontal="center" vertical="top"/>
    </xf>
    <xf numFmtId="0" fontId="16" fillId="0" borderId="58" xfId="0" applyFont="1" applyFill="1" applyBorder="1" applyAlignment="1">
      <alignment horizontal="center" vertical="top"/>
    </xf>
    <xf numFmtId="0" fontId="16" fillId="0" borderId="22" xfId="0" applyFont="1" applyFill="1" applyBorder="1" applyAlignment="1">
      <alignment horizontal="left" vertical="top" wrapText="1"/>
    </xf>
    <xf numFmtId="0" fontId="16" fillId="0" borderId="50" xfId="0" applyFont="1" applyFill="1" applyBorder="1" applyAlignment="1">
      <alignment horizontal="left" vertical="top" wrapText="1"/>
    </xf>
    <xf numFmtId="0" fontId="15" fillId="0" borderId="59" xfId="0" applyFont="1" applyFill="1" applyBorder="1" applyAlignment="1">
      <alignment horizontal="center" vertical="top"/>
    </xf>
    <xf numFmtId="0" fontId="15" fillId="0" borderId="27" xfId="0" applyFont="1" applyFill="1" applyBorder="1" applyAlignment="1">
      <alignment horizontal="center" vertical="top"/>
    </xf>
    <xf numFmtId="0" fontId="16" fillId="0" borderId="24" xfId="0" applyFont="1" applyFill="1" applyBorder="1" applyAlignment="1">
      <alignment horizontal="left" vertical="top" wrapText="1"/>
    </xf>
    <xf numFmtId="0" fontId="16" fillId="0" borderId="11" xfId="0" applyFont="1" applyFill="1" applyBorder="1" applyAlignment="1">
      <alignment horizontal="left" vertical="top" wrapText="1"/>
    </xf>
    <xf numFmtId="0" fontId="15" fillId="0" borderId="21" xfId="0" applyFont="1" applyFill="1" applyBorder="1" applyAlignment="1">
      <alignment horizontal="center" vertical="top" wrapText="1"/>
    </xf>
    <xf numFmtId="0" fontId="15" fillId="0" borderId="51" xfId="0" applyFont="1" applyFill="1" applyBorder="1" applyAlignment="1">
      <alignment horizontal="center" vertical="top" wrapText="1"/>
    </xf>
    <xf numFmtId="0" fontId="15" fillId="0" borderId="52" xfId="0" applyFont="1" applyFill="1" applyBorder="1" applyAlignment="1">
      <alignment horizontal="center" vertical="top"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1" xfId="0" applyFont="1" applyFill="1" applyBorder="1" applyAlignment="1">
      <alignment horizontal="center" vertical="top"/>
    </xf>
    <xf numFmtId="0" fontId="15" fillId="0" borderId="25" xfId="0" applyFont="1" applyFill="1" applyBorder="1" applyAlignment="1">
      <alignment horizontal="center" vertical="top"/>
    </xf>
    <xf numFmtId="0" fontId="16" fillId="0" borderId="26" xfId="0" applyFont="1" applyFill="1" applyBorder="1" applyAlignment="1">
      <alignment horizontal="left" vertical="top"/>
    </xf>
    <xf numFmtId="0" fontId="16" fillId="0" borderId="59" xfId="0" applyFont="1" applyFill="1" applyBorder="1" applyAlignment="1">
      <alignment horizontal="left" vertical="top"/>
    </xf>
    <xf numFmtId="0" fontId="15" fillId="0" borderId="60" xfId="0" applyFont="1" applyFill="1" applyBorder="1" applyAlignment="1">
      <alignment horizontal="center"/>
    </xf>
    <xf numFmtId="0" fontId="16" fillId="0" borderId="61" xfId="0" applyFont="1" applyFill="1" applyBorder="1" applyAlignment="1">
      <alignment horizontal="left" vertical="top"/>
    </xf>
    <xf numFmtId="0" fontId="16" fillId="0" borderId="14" xfId="0" applyFont="1" applyFill="1" applyBorder="1" applyAlignment="1">
      <alignment horizontal="left" vertical="top"/>
    </xf>
    <xf numFmtId="0" fontId="15" fillId="0" borderId="14" xfId="0" applyFont="1" applyFill="1" applyBorder="1" applyAlignment="1">
      <alignment horizontal="center" vertical="top"/>
    </xf>
    <xf numFmtId="0" fontId="15" fillId="0" borderId="62" xfId="0" applyFont="1" applyFill="1" applyBorder="1" applyAlignment="1">
      <alignment horizontal="center" vertical="top"/>
    </xf>
    <xf numFmtId="0" fontId="17" fillId="0" borderId="0" xfId="0" applyFont="1" applyFill="1" applyAlignment="1">
      <alignment horizontal="left" vertical="top" wrapText="1"/>
    </xf>
    <xf numFmtId="0" fontId="0" fillId="0" borderId="0" xfId="0" applyBorder="1" applyAlignment="1">
      <alignment horizontal="center"/>
    </xf>
    <xf numFmtId="0" fontId="15" fillId="0" borderId="63" xfId="0" applyFont="1" applyFill="1" applyBorder="1" applyAlignment="1">
      <alignment horizontal="center"/>
    </xf>
    <xf numFmtId="0" fontId="15" fillId="0" borderId="64" xfId="0" applyFont="1" applyFill="1" applyBorder="1" applyAlignment="1">
      <alignment horizontal="center"/>
    </xf>
    <xf numFmtId="0" fontId="15" fillId="0" borderId="65" xfId="0" applyFont="1" applyFill="1" applyBorder="1" applyAlignment="1">
      <alignment horizontal="center"/>
    </xf>
    <xf numFmtId="0" fontId="15" fillId="0" borderId="66" xfId="0" applyFont="1" applyFill="1" applyBorder="1" applyAlignment="1">
      <alignment horizontal="center"/>
    </xf>
    <xf numFmtId="0" fontId="15" fillId="0" borderId="67" xfId="0" applyFont="1" applyFill="1" applyBorder="1" applyAlignment="1">
      <alignment horizontal="center"/>
    </xf>
    <xf numFmtId="0" fontId="15" fillId="0" borderId="68" xfId="0" applyFont="1" applyFill="1" applyBorder="1" applyAlignment="1">
      <alignment horizontal="center"/>
    </xf>
    <xf numFmtId="0" fontId="15" fillId="0" borderId="50" xfId="0" applyFont="1" applyFill="1" applyBorder="1" applyAlignment="1">
      <alignment horizontal="center"/>
    </xf>
    <xf numFmtId="0" fontId="15" fillId="0" borderId="23" xfId="0" applyFont="1" applyFill="1" applyBorder="1" applyAlignment="1">
      <alignment horizontal="center"/>
    </xf>
    <xf numFmtId="0" fontId="15" fillId="0" borderId="11" xfId="0" applyFont="1" applyFill="1" applyBorder="1" applyAlignment="1">
      <alignment horizontal="center"/>
    </xf>
    <xf numFmtId="0" fontId="15" fillId="0" borderId="25" xfId="0" applyFont="1" applyFill="1" applyBorder="1" applyAlignment="1">
      <alignment horizontal="center"/>
    </xf>
    <xf numFmtId="0" fontId="16" fillId="0" borderId="0" xfId="0" applyFont="1" applyAlignment="1">
      <alignment horizontal="center" vertical="center" wrapText="1"/>
    </xf>
    <xf numFmtId="0" fontId="6" fillId="32" borderId="24" xfId="0" applyFont="1" applyFill="1" applyBorder="1" applyAlignment="1">
      <alignment horizontal="left"/>
    </xf>
    <xf numFmtId="0" fontId="6" fillId="32" borderId="11" xfId="0" applyFont="1" applyFill="1" applyBorder="1" applyAlignment="1">
      <alignment horizontal="left"/>
    </xf>
    <xf numFmtId="0" fontId="0" fillId="32" borderId="11" xfId="0" applyFill="1" applyBorder="1" applyAlignment="1">
      <alignment horizontal="center"/>
    </xf>
    <xf numFmtId="0" fontId="0" fillId="32" borderId="25" xfId="0" applyFill="1" applyBorder="1" applyAlignment="1">
      <alignment horizontal="center"/>
    </xf>
    <xf numFmtId="0" fontId="0" fillId="3" borderId="11" xfId="0" applyFill="1" applyBorder="1" applyAlignment="1">
      <alignment horizontal="center"/>
    </xf>
    <xf numFmtId="0" fontId="0" fillId="3" borderId="25" xfId="0" applyFill="1" applyBorder="1" applyAlignment="1">
      <alignment horizontal="center"/>
    </xf>
    <xf numFmtId="0" fontId="6" fillId="3" borderId="24" xfId="0" applyFont="1" applyFill="1" applyBorder="1" applyAlignment="1">
      <alignment horizontal="left"/>
    </xf>
    <xf numFmtId="0" fontId="6" fillId="3" borderId="11" xfId="0" applyFont="1" applyFill="1" applyBorder="1" applyAlignment="1">
      <alignment horizontal="left"/>
    </xf>
    <xf numFmtId="0" fontId="6" fillId="3" borderId="69" xfId="0" applyFont="1" applyFill="1" applyBorder="1" applyAlignment="1">
      <alignment horizontal="left" vertical="top" wrapText="1"/>
    </xf>
    <xf numFmtId="0" fontId="6" fillId="3" borderId="16" xfId="0" applyFont="1" applyFill="1" applyBorder="1" applyAlignment="1">
      <alignment horizontal="left" vertical="top" wrapText="1"/>
    </xf>
    <xf numFmtId="0" fontId="0" fillId="3" borderId="16" xfId="0" applyFill="1" applyBorder="1" applyAlignment="1">
      <alignment horizontal="center"/>
    </xf>
    <xf numFmtId="0" fontId="0" fillId="3" borderId="70" xfId="0" applyFill="1" applyBorder="1" applyAlignment="1">
      <alignment horizontal="center"/>
    </xf>
    <xf numFmtId="0" fontId="6" fillId="3" borderId="24" xfId="0" applyFont="1" applyFill="1" applyBorder="1" applyAlignment="1">
      <alignment horizontal="left" wrapText="1"/>
    </xf>
    <xf numFmtId="0" fontId="6" fillId="3" borderId="11" xfId="0" applyFont="1" applyFill="1" applyBorder="1" applyAlignment="1">
      <alignment horizontal="left" wrapText="1"/>
    </xf>
    <xf numFmtId="0" fontId="0" fillId="3" borderId="21" xfId="0" applyFill="1" applyBorder="1" applyAlignment="1">
      <alignment horizontal="center" wrapText="1"/>
    </xf>
    <xf numFmtId="0" fontId="0" fillId="3" borderId="52" xfId="0" applyFill="1" applyBorder="1" applyAlignment="1">
      <alignment horizontal="center" wrapText="1"/>
    </xf>
    <xf numFmtId="0" fontId="0" fillId="36" borderId="12" xfId="0" applyFill="1" applyBorder="1" applyAlignment="1">
      <alignment horizontal="left" vertical="center" wrapText="1"/>
    </xf>
    <xf numFmtId="0" fontId="0" fillId="33" borderId="12" xfId="0" applyFill="1" applyBorder="1" applyAlignment="1">
      <alignment horizontal="center"/>
    </xf>
    <xf numFmtId="0" fontId="6" fillId="32" borderId="22" xfId="0" applyFont="1" applyFill="1" applyBorder="1" applyAlignment="1">
      <alignment horizontal="left"/>
    </xf>
    <xf numFmtId="0" fontId="6" fillId="32" borderId="50" xfId="0" applyFont="1" applyFill="1" applyBorder="1" applyAlignment="1">
      <alignment horizontal="left"/>
    </xf>
    <xf numFmtId="0" fontId="6" fillId="10" borderId="12" xfId="0" applyFont="1" applyFill="1" applyBorder="1" applyAlignment="1">
      <alignment horizontal="center"/>
    </xf>
    <xf numFmtId="0" fontId="0" fillId="32" borderId="50" xfId="0" applyFill="1" applyBorder="1" applyAlignment="1">
      <alignment horizontal="center"/>
    </xf>
    <xf numFmtId="0" fontId="0" fillId="32" borderId="23" xfId="0" applyFill="1" applyBorder="1" applyAlignment="1">
      <alignment horizontal="center"/>
    </xf>
    <xf numFmtId="0" fontId="9" fillId="0" borderId="0" xfId="0" applyFont="1" applyAlignment="1">
      <alignment horizontal="left" vertical="top" wrapText="1"/>
    </xf>
    <xf numFmtId="0" fontId="0" fillId="3" borderId="21" xfId="0" applyFill="1" applyBorder="1" applyAlignment="1">
      <alignment horizontal="center"/>
    </xf>
    <xf numFmtId="0" fontId="0" fillId="3" borderId="52" xfId="0" applyFill="1" applyBorder="1" applyAlignment="1">
      <alignment horizontal="center"/>
    </xf>
    <xf numFmtId="0" fontId="2" fillId="0" borderId="0" xfId="0" applyFont="1" applyAlignment="1">
      <alignment horizontal="center" vertical="center" wrapText="1"/>
    </xf>
    <xf numFmtId="0" fontId="12" fillId="0" borderId="0" xfId="0" applyFont="1" applyAlignment="1">
      <alignment horizontal="center" vertical="center" wrapText="1"/>
    </xf>
    <xf numFmtId="0" fontId="6" fillId="3" borderId="26" xfId="0" applyFont="1" applyFill="1" applyBorder="1" applyAlignment="1">
      <alignment horizontal="left"/>
    </xf>
    <xf numFmtId="0" fontId="6" fillId="3" borderId="59" xfId="0" applyFont="1" applyFill="1" applyBorder="1" applyAlignment="1">
      <alignment horizontal="left"/>
    </xf>
    <xf numFmtId="0" fontId="0" fillId="3" borderId="56" xfId="0" applyFill="1" applyBorder="1" applyAlignment="1">
      <alignment horizontal="center"/>
    </xf>
    <xf numFmtId="0" fontId="0" fillId="3" borderId="58" xfId="0" applyFill="1" applyBorder="1" applyAlignment="1">
      <alignment horizontal="center"/>
    </xf>
    <xf numFmtId="0" fontId="6" fillId="3" borderId="22" xfId="0" applyFont="1" applyFill="1" applyBorder="1" applyAlignment="1">
      <alignment horizontal="left" vertical="top" wrapText="1"/>
    </xf>
    <xf numFmtId="0" fontId="6" fillId="3" borderId="50" xfId="0" applyFont="1" applyFill="1" applyBorder="1" applyAlignment="1">
      <alignment horizontal="left" vertical="top" wrapText="1"/>
    </xf>
    <xf numFmtId="0" fontId="0" fillId="3" borderId="53" xfId="0" applyFill="1" applyBorder="1" applyAlignment="1">
      <alignment horizontal="center"/>
    </xf>
    <xf numFmtId="0" fontId="0" fillId="3" borderId="55" xfId="0" applyFill="1" applyBorder="1" applyAlignment="1">
      <alignment horizontal="center"/>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32" borderId="13" xfId="0" applyFill="1" applyBorder="1" applyAlignment="1">
      <alignment horizontal="center"/>
    </xf>
    <xf numFmtId="0" fontId="18" fillId="0" borderId="0" xfId="0" applyFont="1" applyAlignment="1">
      <alignment horizontal="center" vertical="center" wrapText="1"/>
    </xf>
    <xf numFmtId="0" fontId="6" fillId="32" borderId="71" xfId="0" applyFont="1" applyFill="1" applyBorder="1" applyAlignment="1">
      <alignment horizontal="left" vertical="center"/>
    </xf>
    <xf numFmtId="0" fontId="6" fillId="32" borderId="72" xfId="0" applyFont="1" applyFill="1" applyBorder="1" applyAlignment="1">
      <alignment horizontal="left" vertical="center"/>
    </xf>
    <xf numFmtId="0" fontId="0" fillId="32" borderId="73" xfId="0" applyFill="1" applyBorder="1" applyAlignment="1">
      <alignment horizontal="center"/>
    </xf>
    <xf numFmtId="0" fontId="0" fillId="32" borderId="74" xfId="0" applyFill="1" applyBorder="1" applyAlignment="1">
      <alignment horizontal="center"/>
    </xf>
    <xf numFmtId="0" fontId="0" fillId="32" borderId="75" xfId="0" applyFill="1" applyBorder="1" applyAlignment="1">
      <alignment horizontal="center"/>
    </xf>
    <xf numFmtId="0" fontId="0" fillId="32" borderId="76" xfId="0" applyFill="1" applyBorder="1" applyAlignment="1">
      <alignment horizontal="center"/>
    </xf>
    <xf numFmtId="0" fontId="0" fillId="33" borderId="21" xfId="0" applyFill="1" applyBorder="1" applyAlignment="1">
      <alignment horizontal="center"/>
    </xf>
    <xf numFmtId="0" fontId="0" fillId="33" borderId="44" xfId="0" applyFill="1" applyBorder="1" applyAlignment="1">
      <alignment horizontal="center"/>
    </xf>
    <xf numFmtId="0" fontId="6" fillId="0" borderId="10" xfId="0" applyFont="1" applyBorder="1" applyAlignment="1">
      <alignment horizontal="left" vertical="center" wrapText="1"/>
    </xf>
    <xf numFmtId="0" fontId="0" fillId="33" borderId="21" xfId="0" applyFill="1" applyBorder="1" applyAlignment="1">
      <alignment horizontal="center" wrapText="1"/>
    </xf>
    <xf numFmtId="0" fontId="0" fillId="33" borderId="44" xfId="0" applyFill="1" applyBorder="1" applyAlignment="1">
      <alignment horizontal="center" wrapText="1"/>
    </xf>
    <xf numFmtId="0" fontId="2" fillId="0" borderId="0" xfId="0" applyFont="1" applyFill="1" applyAlignment="1">
      <alignment horizontal="left"/>
    </xf>
    <xf numFmtId="0" fontId="6" fillId="0" borderId="0" xfId="0" applyFont="1" applyFill="1" applyBorder="1" applyAlignment="1">
      <alignment horizontal="center" vertical="center"/>
    </xf>
    <xf numFmtId="0" fontId="4" fillId="10" borderId="13" xfId="53" applyFont="1" applyFill="1" applyBorder="1" applyAlignment="1" applyProtection="1">
      <alignment horizontal="center" vertical="center" wrapText="1"/>
      <protection/>
    </xf>
    <xf numFmtId="0" fontId="4" fillId="10" borderId="71" xfId="53" applyFont="1" applyFill="1" applyBorder="1" applyAlignment="1" applyProtection="1">
      <alignment horizontal="center" vertical="center" wrapText="1"/>
      <protection/>
    </xf>
    <xf numFmtId="0" fontId="4" fillId="10" borderId="72" xfId="53" applyFont="1" applyFill="1" applyBorder="1" applyAlignment="1" applyProtection="1">
      <alignment horizontal="center" vertical="center" wrapText="1"/>
      <protection/>
    </xf>
    <xf numFmtId="0" fontId="4" fillId="10" borderId="74" xfId="53" applyFont="1" applyFill="1" applyBorder="1" applyAlignment="1" applyProtection="1">
      <alignment horizontal="center" vertical="center" wrapText="1"/>
      <protection/>
    </xf>
    <xf numFmtId="0" fontId="4" fillId="10" borderId="76" xfId="53" applyFont="1" applyFill="1" applyBorder="1" applyAlignment="1" applyProtection="1">
      <alignment horizontal="center" vertical="center" wrapText="1"/>
      <protection/>
    </xf>
    <xf numFmtId="0" fontId="4" fillId="36" borderId="77" xfId="53" applyFont="1" applyFill="1" applyBorder="1" applyAlignment="1" applyProtection="1">
      <alignment horizontal="left" vertical="center" wrapText="1"/>
      <protection/>
    </xf>
    <xf numFmtId="0" fontId="4" fillId="36" borderId="78" xfId="53" applyFont="1" applyFill="1" applyBorder="1" applyAlignment="1" applyProtection="1">
      <alignment horizontal="left" vertical="center" wrapText="1"/>
      <protection/>
    </xf>
    <xf numFmtId="0" fontId="4" fillId="36" borderId="79" xfId="53" applyFont="1" applyFill="1" applyBorder="1" applyAlignment="1" applyProtection="1">
      <alignment horizontal="left" vertical="center" wrapText="1"/>
      <protection/>
    </xf>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Fill="1" applyBorder="1" applyAlignment="1">
      <alignment horizontal="center"/>
    </xf>
    <xf numFmtId="0" fontId="0" fillId="0" borderId="0" xfId="0" applyAlignment="1">
      <alignment vertical="top" wrapText="1"/>
    </xf>
    <xf numFmtId="0" fontId="6" fillId="0" borderId="67" xfId="0" applyFont="1" applyBorder="1" applyAlignment="1">
      <alignment horizontal="center"/>
    </xf>
    <xf numFmtId="0" fontId="0" fillId="10" borderId="14" xfId="0" applyFill="1" applyBorder="1" applyAlignment="1">
      <alignment horizontal="center" vertical="center" wrapText="1"/>
    </xf>
    <xf numFmtId="0" fontId="0" fillId="10" borderId="80" xfId="0" applyFill="1" applyBorder="1" applyAlignment="1">
      <alignment horizontal="center" vertical="center" wrapText="1"/>
    </xf>
    <xf numFmtId="0" fontId="0" fillId="10" borderId="81"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1" xfId="0" applyFill="1" applyBorder="1" applyAlignment="1">
      <alignment horizontal="center"/>
    </xf>
    <xf numFmtId="0" fontId="0" fillId="10" borderId="21" xfId="0" applyFill="1" applyBorder="1" applyAlignment="1">
      <alignment horizontal="center"/>
    </xf>
    <xf numFmtId="0" fontId="0" fillId="0" borderId="0" xfId="0" applyBorder="1" applyAlignment="1">
      <alignment wrapText="1"/>
    </xf>
    <xf numFmtId="0" fontId="0" fillId="0" borderId="0" xfId="0" applyFont="1" applyBorder="1" applyAlignment="1">
      <alignment wrapText="1"/>
    </xf>
    <xf numFmtId="0" fontId="0" fillId="33" borderId="11" xfId="0" applyFill="1" applyBorder="1" applyAlignment="1">
      <alignment horizontal="center"/>
    </xf>
    <xf numFmtId="0" fontId="6" fillId="0" borderId="0" xfId="0" applyFont="1" applyAlignment="1">
      <alignment horizontal="center" vertical="center" wrapText="1"/>
    </xf>
    <xf numFmtId="0" fontId="0" fillId="0" borderId="0" xfId="0" applyAlignment="1">
      <alignment horizontal="center"/>
    </xf>
    <xf numFmtId="0" fontId="0" fillId="33" borderId="73" xfId="0" applyFill="1" applyBorder="1" applyAlignment="1">
      <alignment horizontal="center" wrapText="1"/>
    </xf>
    <xf numFmtId="0" fontId="0" fillId="33" borderId="82" xfId="0" applyFill="1" applyBorder="1" applyAlignment="1">
      <alignment horizontal="center"/>
    </xf>
    <xf numFmtId="0" fontId="0" fillId="33" borderId="74" xfId="0" applyFill="1" applyBorder="1" applyAlignment="1">
      <alignment horizontal="center"/>
    </xf>
    <xf numFmtId="0" fontId="0" fillId="33" borderId="83" xfId="0" applyFill="1" applyBorder="1" applyAlignment="1">
      <alignment horizontal="center"/>
    </xf>
    <xf numFmtId="0" fontId="0" fillId="33" borderId="0" xfId="0" applyFill="1" applyBorder="1" applyAlignment="1">
      <alignment horizontal="center"/>
    </xf>
    <xf numFmtId="0" fontId="0" fillId="33" borderId="84" xfId="0" applyFill="1" applyBorder="1" applyAlignment="1">
      <alignment horizontal="center"/>
    </xf>
    <xf numFmtId="0" fontId="0" fillId="33" borderId="75" xfId="0" applyFill="1" applyBorder="1" applyAlignment="1">
      <alignment horizontal="center"/>
    </xf>
    <xf numFmtId="0" fontId="0" fillId="33" borderId="85" xfId="0" applyFill="1" applyBorder="1" applyAlignment="1">
      <alignment horizontal="center"/>
    </xf>
    <xf numFmtId="0" fontId="0" fillId="33" borderId="76" xfId="0" applyFill="1" applyBorder="1" applyAlignment="1">
      <alignment horizontal="center"/>
    </xf>
    <xf numFmtId="0" fontId="0" fillId="4" borderId="18" xfId="0" applyFill="1" applyBorder="1" applyAlignment="1">
      <alignment horizontal="center" vertical="top" wrapText="1"/>
    </xf>
    <xf numFmtId="0" fontId="0" fillId="4" borderId="10" xfId="0" applyFill="1" applyBorder="1" applyAlignment="1">
      <alignment horizontal="center" vertical="top" wrapText="1"/>
    </xf>
    <xf numFmtId="0" fontId="0" fillId="4" borderId="86" xfId="0" applyFill="1" applyBorder="1" applyAlignment="1">
      <alignment horizontal="center" vertical="top" wrapText="1"/>
    </xf>
    <xf numFmtId="0" fontId="0" fillId="4" borderId="87" xfId="0" applyFill="1" applyBorder="1" applyAlignment="1">
      <alignment horizontal="center" vertical="top" wrapText="1"/>
    </xf>
    <xf numFmtId="0" fontId="0" fillId="4" borderId="0" xfId="0" applyFill="1" applyBorder="1" applyAlignment="1">
      <alignment horizontal="center" vertical="top" wrapText="1"/>
    </xf>
    <xf numFmtId="0" fontId="0" fillId="4" borderId="88" xfId="0" applyFill="1" applyBorder="1" applyAlignment="1">
      <alignment horizontal="center" vertical="top" wrapText="1"/>
    </xf>
    <xf numFmtId="0" fontId="0" fillId="4" borderId="66" xfId="0" applyFill="1" applyBorder="1" applyAlignment="1">
      <alignment horizontal="center" vertical="top" wrapText="1"/>
    </xf>
    <xf numFmtId="0" fontId="0" fillId="4" borderId="67" xfId="0" applyFill="1" applyBorder="1" applyAlignment="1">
      <alignment horizontal="center" vertical="top" wrapText="1"/>
    </xf>
    <xf numFmtId="0" fontId="0" fillId="4" borderId="89" xfId="0" applyFill="1" applyBorder="1" applyAlignment="1">
      <alignment horizontal="center" vertical="top" wrapText="1"/>
    </xf>
    <xf numFmtId="0" fontId="6" fillId="0" borderId="0" xfId="0" applyFont="1" applyBorder="1" applyAlignment="1">
      <alignment horizontal="center" vertical="center" wrapText="1"/>
    </xf>
    <xf numFmtId="0" fontId="0" fillId="4" borderId="18" xfId="0" applyFill="1" applyBorder="1" applyAlignment="1">
      <alignment horizontal="left" vertical="center"/>
    </xf>
    <xf numFmtId="0" fontId="0" fillId="4" borderId="10" xfId="0" applyFill="1" applyBorder="1" applyAlignment="1">
      <alignment horizontal="left" vertical="center"/>
    </xf>
    <xf numFmtId="0" fontId="0" fillId="4" borderId="86" xfId="0" applyFill="1" applyBorder="1" applyAlignment="1">
      <alignment horizontal="left" vertical="center"/>
    </xf>
    <xf numFmtId="0" fontId="0" fillId="4" borderId="87" xfId="0" applyFill="1" applyBorder="1" applyAlignment="1">
      <alignment horizontal="left" vertical="center" wrapText="1"/>
    </xf>
    <xf numFmtId="0" fontId="0" fillId="4" borderId="0" xfId="0" applyFill="1" applyBorder="1" applyAlignment="1">
      <alignment horizontal="left" vertical="center" wrapText="1"/>
    </xf>
    <xf numFmtId="0" fontId="0" fillId="4" borderId="88" xfId="0" applyFill="1" applyBorder="1" applyAlignment="1">
      <alignment horizontal="left" vertical="center" wrapText="1"/>
    </xf>
    <xf numFmtId="0" fontId="0" fillId="4" borderId="66" xfId="0" applyFill="1" applyBorder="1" applyAlignment="1">
      <alignment horizontal="left" vertical="center" wrapText="1"/>
    </xf>
    <xf numFmtId="0" fontId="0" fillId="4" borderId="67" xfId="0" applyFill="1" applyBorder="1" applyAlignment="1">
      <alignment horizontal="left" vertical="center" wrapText="1"/>
    </xf>
    <xf numFmtId="0" fontId="0" fillId="4" borderId="89" xfId="0" applyFill="1" applyBorder="1" applyAlignment="1">
      <alignment horizontal="left" vertical="center" wrapText="1"/>
    </xf>
    <xf numFmtId="0" fontId="6" fillId="0" borderId="0" xfId="0" applyFont="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C8" sqref="C8"/>
    </sheetView>
  </sheetViews>
  <sheetFormatPr defaultColWidth="9.140625" defaultRowHeight="15"/>
  <cols>
    <col min="2" max="2" width="47.28125" style="0" customWidth="1"/>
    <col min="3" max="3" width="16.421875" style="0" customWidth="1"/>
  </cols>
  <sheetData>
    <row r="4" spans="2:3" ht="111.75" customHeight="1">
      <c r="B4" s="114" t="s">
        <v>213</v>
      </c>
      <c r="C4" s="115"/>
    </row>
    <row r="5" spans="2:3" ht="33.75" customHeight="1">
      <c r="B5" s="19" t="s">
        <v>39</v>
      </c>
      <c r="C5" s="22">
        <v>1336.96</v>
      </c>
    </row>
    <row r="6" spans="2:3" ht="33" customHeight="1">
      <c r="B6" s="20" t="s">
        <v>2</v>
      </c>
      <c r="C6" s="22" t="s">
        <v>215</v>
      </c>
    </row>
    <row r="7" spans="2:3" ht="30">
      <c r="B7" s="16" t="s">
        <v>40</v>
      </c>
      <c r="C7" s="22">
        <v>585</v>
      </c>
    </row>
    <row r="8" spans="2:3" ht="30">
      <c r="B8" s="21" t="s">
        <v>41</v>
      </c>
      <c r="C8" s="22" t="s">
        <v>214</v>
      </c>
    </row>
    <row r="9" spans="2:3" ht="30">
      <c r="B9" s="16" t="s">
        <v>42</v>
      </c>
      <c r="C9" s="22" t="s">
        <v>215</v>
      </c>
    </row>
    <row r="10" spans="2:3" ht="45">
      <c r="B10" s="16" t="s">
        <v>3</v>
      </c>
      <c r="C10" s="22" t="s">
        <v>216</v>
      </c>
    </row>
    <row r="11" spans="2:3" ht="30">
      <c r="B11" s="16" t="s">
        <v>4</v>
      </c>
      <c r="C11" s="22" t="s">
        <v>216</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D34" sqref="D34"/>
    </sheetView>
  </sheetViews>
  <sheetFormatPr defaultColWidth="9.140625" defaultRowHeight="15"/>
  <cols>
    <col min="1" max="1" width="30.7109375" style="0" customWidth="1"/>
    <col min="5" max="5" width="26.140625" style="0" customWidth="1"/>
  </cols>
  <sheetData>
    <row r="1" spans="1:10" ht="52.5" customHeight="1">
      <c r="A1" s="249" t="s">
        <v>231</v>
      </c>
      <c r="B1" s="249"/>
      <c r="C1" s="249"/>
      <c r="D1" s="249"/>
      <c r="E1" s="249"/>
      <c r="F1" s="249"/>
      <c r="G1" s="249"/>
      <c r="H1" s="249"/>
      <c r="I1" s="249"/>
      <c r="J1" s="249"/>
    </row>
    <row r="2" spans="1:10" ht="15">
      <c r="A2" s="40"/>
      <c r="B2" s="40"/>
      <c r="C2" s="40"/>
      <c r="D2" s="40"/>
      <c r="E2" s="40"/>
      <c r="F2" s="40"/>
      <c r="G2" s="40"/>
      <c r="H2" s="40"/>
      <c r="I2" s="40"/>
      <c r="J2" s="40"/>
    </row>
    <row r="3" spans="1:9" ht="15">
      <c r="A3" s="11" t="s">
        <v>0</v>
      </c>
      <c r="B3" s="172" t="s">
        <v>234</v>
      </c>
      <c r="C3" s="172"/>
      <c r="D3" s="172"/>
      <c r="E3" s="172"/>
      <c r="G3" s="4"/>
      <c r="H3" s="158"/>
      <c r="I3" s="158"/>
    </row>
    <row r="4" spans="1:5" ht="15">
      <c r="A4" s="11" t="s">
        <v>30</v>
      </c>
      <c r="B4" s="172">
        <v>7007009950</v>
      </c>
      <c r="C4" s="172"/>
      <c r="D4" s="172"/>
      <c r="E4" s="172"/>
    </row>
    <row r="5" spans="1:5" ht="15">
      <c r="A5" s="11" t="s">
        <v>31</v>
      </c>
      <c r="B5" s="172">
        <v>700701001</v>
      </c>
      <c r="C5" s="172"/>
      <c r="D5" s="172"/>
      <c r="E5" s="172"/>
    </row>
    <row r="6" spans="1:5" ht="15">
      <c r="A6" s="11" t="s">
        <v>89</v>
      </c>
      <c r="B6" s="172" t="s">
        <v>235</v>
      </c>
      <c r="C6" s="172"/>
      <c r="D6" s="172"/>
      <c r="E6" s="172"/>
    </row>
    <row r="7" spans="1:5" ht="15">
      <c r="A7" s="11" t="s">
        <v>96</v>
      </c>
      <c r="B7" s="172">
        <v>2011</v>
      </c>
      <c r="C7" s="172"/>
      <c r="D7" s="172"/>
      <c r="E7" s="172"/>
    </row>
    <row r="8" spans="2:5" ht="15.75" thickBot="1">
      <c r="B8" s="250"/>
      <c r="C8" s="250"/>
      <c r="D8" s="250"/>
      <c r="E8" s="250"/>
    </row>
    <row r="9" spans="1:10" ht="15">
      <c r="A9" s="251" t="s">
        <v>258</v>
      </c>
      <c r="B9" s="252"/>
      <c r="C9" s="252"/>
      <c r="D9" s="252"/>
      <c r="E9" s="252"/>
      <c r="F9" s="252"/>
      <c r="G9" s="252"/>
      <c r="H9" s="252"/>
      <c r="I9" s="252"/>
      <c r="J9" s="253"/>
    </row>
    <row r="10" spans="1:10" ht="15">
      <c r="A10" s="254"/>
      <c r="B10" s="255"/>
      <c r="C10" s="255"/>
      <c r="D10" s="255"/>
      <c r="E10" s="255"/>
      <c r="F10" s="255"/>
      <c r="G10" s="255"/>
      <c r="H10" s="255"/>
      <c r="I10" s="255"/>
      <c r="J10" s="256"/>
    </row>
    <row r="11" spans="1:10" ht="15">
      <c r="A11" s="254"/>
      <c r="B11" s="255"/>
      <c r="C11" s="255"/>
      <c r="D11" s="255"/>
      <c r="E11" s="255"/>
      <c r="F11" s="255"/>
      <c r="G11" s="255"/>
      <c r="H11" s="255"/>
      <c r="I11" s="255"/>
      <c r="J11" s="256"/>
    </row>
    <row r="12" spans="1:10" ht="15">
      <c r="A12" s="254"/>
      <c r="B12" s="255"/>
      <c r="C12" s="255"/>
      <c r="D12" s="255"/>
      <c r="E12" s="255"/>
      <c r="F12" s="255"/>
      <c r="G12" s="255"/>
      <c r="H12" s="255"/>
      <c r="I12" s="255"/>
      <c r="J12" s="256"/>
    </row>
    <row r="13" spans="1:10" ht="15">
      <c r="A13" s="254"/>
      <c r="B13" s="255"/>
      <c r="C13" s="255"/>
      <c r="D13" s="255"/>
      <c r="E13" s="255"/>
      <c r="F13" s="255"/>
      <c r="G13" s="255"/>
      <c r="H13" s="255"/>
      <c r="I13" s="255"/>
      <c r="J13" s="256"/>
    </row>
    <row r="14" spans="1:10" ht="15">
      <c r="A14" s="254"/>
      <c r="B14" s="255"/>
      <c r="C14" s="255"/>
      <c r="D14" s="255"/>
      <c r="E14" s="255"/>
      <c r="F14" s="255"/>
      <c r="G14" s="255"/>
      <c r="H14" s="255"/>
      <c r="I14" s="255"/>
      <c r="J14" s="256"/>
    </row>
    <row r="15" spans="1:10" ht="15">
      <c r="A15" s="254"/>
      <c r="B15" s="255"/>
      <c r="C15" s="255"/>
      <c r="D15" s="255"/>
      <c r="E15" s="255"/>
      <c r="F15" s="255"/>
      <c r="G15" s="255"/>
      <c r="H15" s="255"/>
      <c r="I15" s="255"/>
      <c r="J15" s="256"/>
    </row>
    <row r="16" spans="1:10" ht="15">
      <c r="A16" s="254"/>
      <c r="B16" s="255"/>
      <c r="C16" s="255"/>
      <c r="D16" s="255"/>
      <c r="E16" s="255"/>
      <c r="F16" s="255"/>
      <c r="G16" s="255"/>
      <c r="H16" s="255"/>
      <c r="I16" s="255"/>
      <c r="J16" s="256"/>
    </row>
    <row r="17" spans="1:10" ht="15">
      <c r="A17" s="254"/>
      <c r="B17" s="255"/>
      <c r="C17" s="255"/>
      <c r="D17" s="255"/>
      <c r="E17" s="255"/>
      <c r="F17" s="255"/>
      <c r="G17" s="255"/>
      <c r="H17" s="255"/>
      <c r="I17" s="255"/>
      <c r="J17" s="256"/>
    </row>
    <row r="18" spans="1:10" ht="15">
      <c r="A18" s="254"/>
      <c r="B18" s="255"/>
      <c r="C18" s="255"/>
      <c r="D18" s="255"/>
      <c r="E18" s="255"/>
      <c r="F18" s="255"/>
      <c r="G18" s="255"/>
      <c r="H18" s="255"/>
      <c r="I18" s="255"/>
      <c r="J18" s="256"/>
    </row>
    <row r="19" spans="1:10" ht="15">
      <c r="A19" s="254"/>
      <c r="B19" s="255"/>
      <c r="C19" s="255"/>
      <c r="D19" s="255"/>
      <c r="E19" s="255"/>
      <c r="F19" s="255"/>
      <c r="G19" s="255"/>
      <c r="H19" s="255"/>
      <c r="I19" s="255"/>
      <c r="J19" s="256"/>
    </row>
    <row r="20" spans="1:10" ht="15">
      <c r="A20" s="254"/>
      <c r="B20" s="255"/>
      <c r="C20" s="255"/>
      <c r="D20" s="255"/>
      <c r="E20" s="255"/>
      <c r="F20" s="255"/>
      <c r="G20" s="255"/>
      <c r="H20" s="255"/>
      <c r="I20" s="255"/>
      <c r="J20" s="256"/>
    </row>
    <row r="21" spans="1:10" ht="15">
      <c r="A21" s="254"/>
      <c r="B21" s="255"/>
      <c r="C21" s="255"/>
      <c r="D21" s="255"/>
      <c r="E21" s="255"/>
      <c r="F21" s="255"/>
      <c r="G21" s="255"/>
      <c r="H21" s="255"/>
      <c r="I21" s="255"/>
      <c r="J21" s="256"/>
    </row>
    <row r="22" spans="1:10" ht="15">
      <c r="A22" s="254"/>
      <c r="B22" s="255"/>
      <c r="C22" s="255"/>
      <c r="D22" s="255"/>
      <c r="E22" s="255"/>
      <c r="F22" s="255"/>
      <c r="G22" s="255"/>
      <c r="H22" s="255"/>
      <c r="I22" s="255"/>
      <c r="J22" s="256"/>
    </row>
    <row r="23" spans="1:10" ht="15">
      <c r="A23" s="254"/>
      <c r="B23" s="255"/>
      <c r="C23" s="255"/>
      <c r="D23" s="255"/>
      <c r="E23" s="255"/>
      <c r="F23" s="255"/>
      <c r="G23" s="255"/>
      <c r="H23" s="255"/>
      <c r="I23" s="255"/>
      <c r="J23" s="256"/>
    </row>
    <row r="24" spans="1:10" ht="15">
      <c r="A24" s="254"/>
      <c r="B24" s="255"/>
      <c r="C24" s="255"/>
      <c r="D24" s="255"/>
      <c r="E24" s="255"/>
      <c r="F24" s="255"/>
      <c r="G24" s="255"/>
      <c r="H24" s="255"/>
      <c r="I24" s="255"/>
      <c r="J24" s="256"/>
    </row>
    <row r="25" spans="1:10" ht="15.75" thickBot="1">
      <c r="A25" s="257"/>
      <c r="B25" s="258"/>
      <c r="C25" s="258"/>
      <c r="D25" s="258"/>
      <c r="E25" s="258"/>
      <c r="F25" s="258"/>
      <c r="G25" s="258"/>
      <c r="H25" s="258"/>
      <c r="I25" s="258"/>
      <c r="J25" s="259"/>
    </row>
    <row r="27" spans="1:10" ht="33.75" customHeight="1">
      <c r="A27" s="207" t="s">
        <v>147</v>
      </c>
      <c r="B27" s="207"/>
      <c r="C27" s="207"/>
      <c r="D27" s="207"/>
      <c r="E27" s="207"/>
      <c r="F27" s="207"/>
      <c r="G27" s="207"/>
      <c r="H27" s="207"/>
      <c r="I27" s="207"/>
      <c r="J27" s="207"/>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A1">
      <selection activeCell="C11" sqref="C11:I11"/>
    </sheetView>
  </sheetViews>
  <sheetFormatPr defaultColWidth="9.140625" defaultRowHeight="15"/>
  <cols>
    <col min="2" max="2" width="34.00390625" style="0" customWidth="1"/>
    <col min="6" max="6" width="34.140625" style="0" customWidth="1"/>
  </cols>
  <sheetData>
    <row r="1" spans="2:9" ht="15">
      <c r="B1" s="269" t="s">
        <v>232</v>
      </c>
      <c r="C1" s="269"/>
      <c r="D1" s="269"/>
      <c r="E1" s="269"/>
      <c r="F1" s="269"/>
      <c r="G1" s="269"/>
      <c r="H1" s="269"/>
      <c r="I1" s="269"/>
    </row>
    <row r="2" spans="2:9" ht="15">
      <c r="B2" s="43"/>
      <c r="C2" s="43"/>
      <c r="D2" s="43"/>
      <c r="E2" s="43"/>
      <c r="F2" s="43"/>
      <c r="G2" s="43"/>
      <c r="H2" s="43"/>
      <c r="I2" s="43"/>
    </row>
    <row r="3" spans="2:9" ht="15">
      <c r="B3" s="11" t="s">
        <v>0</v>
      </c>
      <c r="C3" s="172" t="s">
        <v>234</v>
      </c>
      <c r="D3" s="172"/>
      <c r="E3" s="172"/>
      <c r="F3" s="172"/>
      <c r="G3" s="172"/>
      <c r="H3" s="172"/>
      <c r="I3" s="172"/>
    </row>
    <row r="4" spans="2:9" ht="15">
      <c r="B4" s="11" t="s">
        <v>30</v>
      </c>
      <c r="C4" s="172">
        <v>7007009950</v>
      </c>
      <c r="D4" s="172"/>
      <c r="E4" s="172"/>
      <c r="F4" s="172"/>
      <c r="G4" s="172"/>
      <c r="H4" s="172"/>
      <c r="I4" s="172"/>
    </row>
    <row r="5" spans="2:9" ht="15">
      <c r="B5" s="11" t="s">
        <v>31</v>
      </c>
      <c r="C5" s="172">
        <v>700701001</v>
      </c>
      <c r="D5" s="172"/>
      <c r="E5" s="172"/>
      <c r="F5" s="172"/>
      <c r="G5" s="172"/>
      <c r="H5" s="172"/>
      <c r="I5" s="172"/>
    </row>
    <row r="6" spans="2:9" ht="15">
      <c r="B6" s="11" t="s">
        <v>96</v>
      </c>
      <c r="C6" s="172">
        <v>2011</v>
      </c>
      <c r="D6" s="172"/>
      <c r="E6" s="172"/>
      <c r="F6" s="172"/>
      <c r="G6" s="172"/>
      <c r="H6" s="172"/>
      <c r="I6" s="172"/>
    </row>
    <row r="7" spans="2:9" ht="15">
      <c r="B7" s="5"/>
      <c r="C7" s="5"/>
      <c r="D7" s="5"/>
      <c r="E7" s="5"/>
      <c r="F7" s="5"/>
      <c r="G7" s="5"/>
      <c r="H7" s="5"/>
      <c r="I7" s="5"/>
    </row>
    <row r="8" spans="2:9" ht="63" customHeight="1">
      <c r="B8" s="16" t="s">
        <v>101</v>
      </c>
      <c r="C8" s="248" t="s">
        <v>255</v>
      </c>
      <c r="D8" s="248"/>
      <c r="E8" s="248"/>
      <c r="F8" s="248"/>
      <c r="G8" s="248"/>
      <c r="H8" s="248"/>
      <c r="I8" s="248"/>
    </row>
    <row r="9" spans="2:9" ht="28.5" customHeight="1">
      <c r="B9" s="18" t="s">
        <v>35</v>
      </c>
      <c r="C9" s="248" t="s">
        <v>256</v>
      </c>
      <c r="D9" s="248"/>
      <c r="E9" s="248"/>
      <c r="F9" s="248"/>
      <c r="G9" s="248"/>
      <c r="H9" s="248"/>
      <c r="I9" s="248"/>
    </row>
    <row r="10" spans="2:9" ht="27" customHeight="1">
      <c r="B10" s="18" t="s">
        <v>34</v>
      </c>
      <c r="C10" s="248" t="s">
        <v>257</v>
      </c>
      <c r="D10" s="248"/>
      <c r="E10" s="248"/>
      <c r="F10" s="248"/>
      <c r="G10" s="248"/>
      <c r="H10" s="248"/>
      <c r="I10" s="248"/>
    </row>
    <row r="11" spans="2:9" ht="28.5" customHeight="1">
      <c r="B11" s="18" t="s">
        <v>32</v>
      </c>
      <c r="C11" s="248"/>
      <c r="D11" s="248"/>
      <c r="E11" s="248"/>
      <c r="F11" s="248"/>
      <c r="G11" s="248"/>
      <c r="H11" s="248"/>
      <c r="I11" s="248"/>
    </row>
    <row r="12" spans="2:9" ht="27" customHeight="1">
      <c r="B12" s="18" t="s">
        <v>33</v>
      </c>
      <c r="C12" s="248"/>
      <c r="D12" s="248"/>
      <c r="E12" s="248"/>
      <c r="F12" s="248"/>
      <c r="G12" s="248"/>
      <c r="H12" s="248"/>
      <c r="I12" s="248"/>
    </row>
    <row r="14" spans="2:12" ht="22.5" customHeight="1">
      <c r="B14" s="270" t="s">
        <v>80</v>
      </c>
      <c r="C14" s="271"/>
      <c r="D14" s="271"/>
      <c r="E14" s="271"/>
      <c r="F14" s="271"/>
      <c r="G14" s="271"/>
      <c r="H14" s="271"/>
      <c r="I14" s="272"/>
      <c r="J14" s="260" t="s">
        <v>233</v>
      </c>
      <c r="K14" s="261"/>
      <c r="L14" s="262"/>
    </row>
    <row r="15" spans="2:12" ht="27" customHeight="1">
      <c r="B15" s="273" t="s">
        <v>81</v>
      </c>
      <c r="C15" s="274"/>
      <c r="D15" s="274"/>
      <c r="E15" s="274"/>
      <c r="F15" s="274"/>
      <c r="G15" s="274"/>
      <c r="H15" s="274"/>
      <c r="I15" s="275"/>
      <c r="J15" s="263"/>
      <c r="K15" s="264"/>
      <c r="L15" s="265"/>
    </row>
    <row r="16" spans="2:12" ht="57.75" customHeight="1">
      <c r="B16" s="276" t="s">
        <v>102</v>
      </c>
      <c r="C16" s="277"/>
      <c r="D16" s="277"/>
      <c r="E16" s="277"/>
      <c r="F16" s="277"/>
      <c r="G16" s="277"/>
      <c r="H16" s="277"/>
      <c r="I16" s="278"/>
      <c r="J16" s="266"/>
      <c r="K16" s="267"/>
      <c r="L16" s="268"/>
    </row>
    <row r="18" spans="2:9" ht="32.25" customHeight="1">
      <c r="B18" s="207" t="s">
        <v>148</v>
      </c>
      <c r="C18" s="207"/>
      <c r="D18" s="207"/>
      <c r="E18" s="207"/>
      <c r="F18" s="207"/>
      <c r="G18" s="207"/>
      <c r="H18" s="207"/>
      <c r="I18" s="207"/>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I54"/>
  <sheetViews>
    <sheetView zoomScalePageLayoutView="0" workbookViewId="0" topLeftCell="B43">
      <selection activeCell="D8" sqref="D8:I9"/>
    </sheetView>
  </sheetViews>
  <sheetFormatPr defaultColWidth="9.140625" defaultRowHeight="15"/>
  <cols>
    <col min="2" max="2" width="19.421875" style="0" customWidth="1"/>
    <col min="3" max="3" width="18.140625" style="0" customWidth="1"/>
    <col min="4" max="4" width="8.8515625" style="0" customWidth="1"/>
    <col min="5" max="5" width="8.421875" style="0" customWidth="1"/>
    <col min="6" max="6" width="9.28125" style="0" customWidth="1"/>
    <col min="7" max="8" width="10.140625" style="0" customWidth="1"/>
    <col min="9" max="9" width="11.28125" style="0" customWidth="1"/>
  </cols>
  <sheetData>
    <row r="2" spans="2:9" ht="23.25" customHeight="1">
      <c r="B2" s="169" t="s">
        <v>217</v>
      </c>
      <c r="C2" s="169"/>
      <c r="D2" s="169"/>
      <c r="E2" s="169"/>
      <c r="F2" s="169"/>
      <c r="G2" s="169"/>
      <c r="H2" s="169"/>
      <c r="I2" s="169"/>
    </row>
    <row r="3" spans="2:9" ht="9" customHeight="1" thickBot="1">
      <c r="B3" s="97"/>
      <c r="C3" s="97"/>
      <c r="D3" s="97"/>
      <c r="E3" s="97"/>
      <c r="F3" s="97"/>
      <c r="G3" s="97"/>
      <c r="H3" s="97"/>
      <c r="I3" s="97"/>
    </row>
    <row r="4" spans="2:9" ht="27" customHeight="1" thickTop="1">
      <c r="B4" s="122" t="s">
        <v>0</v>
      </c>
      <c r="C4" s="123"/>
      <c r="D4" s="131" t="s">
        <v>239</v>
      </c>
      <c r="E4" s="132"/>
      <c r="F4" s="132"/>
      <c r="G4" s="132"/>
      <c r="H4" s="132"/>
      <c r="I4" s="133"/>
    </row>
    <row r="5" spans="2:9" ht="15">
      <c r="B5" s="126" t="s">
        <v>30</v>
      </c>
      <c r="C5" s="127"/>
      <c r="D5" s="128">
        <v>7007009950</v>
      </c>
      <c r="E5" s="129"/>
      <c r="F5" s="129"/>
      <c r="G5" s="129"/>
      <c r="H5" s="129"/>
      <c r="I5" s="130"/>
    </row>
    <row r="6" spans="2:9" ht="15">
      <c r="B6" s="126" t="s">
        <v>31</v>
      </c>
      <c r="C6" s="127"/>
      <c r="D6" s="128">
        <v>700701001</v>
      </c>
      <c r="E6" s="129"/>
      <c r="F6" s="129"/>
      <c r="G6" s="129"/>
      <c r="H6" s="129"/>
      <c r="I6" s="130"/>
    </row>
    <row r="7" spans="2:9" ht="15.75" thickBot="1">
      <c r="B7" s="116" t="s">
        <v>82</v>
      </c>
      <c r="C7" s="117"/>
      <c r="D7" s="134" t="s">
        <v>235</v>
      </c>
      <c r="E7" s="135"/>
      <c r="F7" s="135"/>
      <c r="G7" s="135"/>
      <c r="H7" s="135"/>
      <c r="I7" s="136"/>
    </row>
    <row r="8" spans="1:9" ht="15.75" thickTop="1">
      <c r="A8" s="158"/>
      <c r="B8" s="137" t="s">
        <v>210</v>
      </c>
      <c r="C8" s="138"/>
      <c r="D8" s="159" t="s">
        <v>236</v>
      </c>
      <c r="E8" s="160"/>
      <c r="F8" s="160"/>
      <c r="G8" s="160"/>
      <c r="H8" s="160"/>
      <c r="I8" s="161"/>
    </row>
    <row r="9" spans="1:9" ht="15" customHeight="1">
      <c r="A9" s="158"/>
      <c r="B9" s="141"/>
      <c r="C9" s="142"/>
      <c r="D9" s="162"/>
      <c r="E9" s="163"/>
      <c r="F9" s="163"/>
      <c r="G9" s="163"/>
      <c r="H9" s="163"/>
      <c r="I9" s="164"/>
    </row>
    <row r="10" spans="2:9" ht="25.5" customHeight="1">
      <c r="B10" s="141" t="s">
        <v>25</v>
      </c>
      <c r="C10" s="142"/>
      <c r="D10" s="143" t="s">
        <v>237</v>
      </c>
      <c r="E10" s="144"/>
      <c r="F10" s="144"/>
      <c r="G10" s="144"/>
      <c r="H10" s="144"/>
      <c r="I10" s="145"/>
    </row>
    <row r="11" spans="2:9" ht="15">
      <c r="B11" s="141" t="s">
        <v>85</v>
      </c>
      <c r="C11" s="142"/>
      <c r="D11" s="148" t="s">
        <v>238</v>
      </c>
      <c r="E11" s="148"/>
      <c r="F11" s="148"/>
      <c r="G11" s="148"/>
      <c r="H11" s="148"/>
      <c r="I11" s="149"/>
    </row>
    <row r="12" spans="2:9" ht="15.75" thickBot="1">
      <c r="B12" s="150" t="s">
        <v>1</v>
      </c>
      <c r="C12" s="151"/>
      <c r="D12" s="139"/>
      <c r="E12" s="139"/>
      <c r="F12" s="139"/>
      <c r="G12" s="139"/>
      <c r="H12" s="139"/>
      <c r="I12" s="140"/>
    </row>
    <row r="13" spans="2:9" ht="16.5" thickBot="1" thickTop="1">
      <c r="B13" s="152" t="s">
        <v>44</v>
      </c>
      <c r="C13" s="152"/>
      <c r="D13" s="152"/>
      <c r="E13" s="152"/>
      <c r="F13" s="152"/>
      <c r="G13" s="152"/>
      <c r="H13" s="152"/>
      <c r="I13" s="152"/>
    </row>
    <row r="14" spans="2:9" ht="15" customHeight="1" thickBot="1" thickTop="1">
      <c r="B14" s="146" t="s">
        <v>38</v>
      </c>
      <c r="C14" s="146"/>
      <c r="D14" s="146" t="s">
        <v>18</v>
      </c>
      <c r="E14" s="146" t="s">
        <v>23</v>
      </c>
      <c r="F14" s="146"/>
      <c r="G14" s="146"/>
      <c r="H14" s="146"/>
      <c r="I14" s="146" t="s">
        <v>26</v>
      </c>
    </row>
    <row r="15" spans="2:9" ht="49.5" customHeight="1" thickBot="1" thickTop="1">
      <c r="B15" s="146"/>
      <c r="C15" s="146"/>
      <c r="D15" s="146"/>
      <c r="E15" s="104" t="s">
        <v>19</v>
      </c>
      <c r="F15" s="104" t="s">
        <v>20</v>
      </c>
      <c r="G15" s="104" t="s">
        <v>21</v>
      </c>
      <c r="H15" s="104" t="s">
        <v>22</v>
      </c>
      <c r="I15" s="146"/>
    </row>
    <row r="16" spans="2:9" ht="16.5" thickBot="1" thickTop="1">
      <c r="B16" s="147" t="s">
        <v>36</v>
      </c>
      <c r="C16" s="98" t="s">
        <v>24</v>
      </c>
      <c r="D16" s="99">
        <v>1336.96</v>
      </c>
      <c r="E16" s="100"/>
      <c r="F16" s="100"/>
      <c r="G16" s="100"/>
      <c r="H16" s="100"/>
      <c r="I16" s="101"/>
    </row>
    <row r="17" spans="2:9" ht="16.5" thickBot="1" thickTop="1">
      <c r="B17" s="147"/>
      <c r="C17" s="102" t="s">
        <v>43</v>
      </c>
      <c r="D17" s="100">
        <v>1086.35</v>
      </c>
      <c r="E17" s="103"/>
      <c r="F17" s="103"/>
      <c r="G17" s="103"/>
      <c r="H17" s="103"/>
      <c r="I17" s="100"/>
    </row>
    <row r="18" spans="2:9" ht="16.5" thickBot="1" thickTop="1">
      <c r="B18" s="121" t="s">
        <v>37</v>
      </c>
      <c r="C18" s="98" t="s">
        <v>24</v>
      </c>
      <c r="D18" s="100">
        <v>1336.96</v>
      </c>
      <c r="E18" s="103"/>
      <c r="F18" s="103"/>
      <c r="G18" s="103"/>
      <c r="H18" s="103"/>
      <c r="I18" s="100"/>
    </row>
    <row r="19" spans="2:9" ht="27" thickBot="1" thickTop="1">
      <c r="B19" s="121"/>
      <c r="C19" s="98" t="s">
        <v>43</v>
      </c>
      <c r="D19" s="103">
        <v>1086.35</v>
      </c>
      <c r="E19" s="103"/>
      <c r="F19" s="103"/>
      <c r="G19" s="103"/>
      <c r="H19" s="103"/>
      <c r="I19" s="100"/>
    </row>
    <row r="20" spans="2:9" ht="16.5" thickBot="1" thickTop="1">
      <c r="B20" s="120" t="s">
        <v>98</v>
      </c>
      <c r="C20" s="120"/>
      <c r="D20" s="120"/>
      <c r="E20" s="120"/>
      <c r="F20" s="120"/>
      <c r="G20" s="120"/>
      <c r="H20" s="120"/>
      <c r="I20" s="120"/>
    </row>
    <row r="21" spans="2:9" ht="16.5" thickBot="1" thickTop="1">
      <c r="B21" s="147" t="s">
        <v>36</v>
      </c>
      <c r="C21" s="98" t="s">
        <v>45</v>
      </c>
      <c r="D21" s="99"/>
      <c r="E21" s="100"/>
      <c r="F21" s="100"/>
      <c r="G21" s="100"/>
      <c r="H21" s="100"/>
      <c r="I21" s="101"/>
    </row>
    <row r="22" spans="2:9" ht="16.5" thickBot="1" thickTop="1">
      <c r="B22" s="147"/>
      <c r="C22" s="102" t="s">
        <v>46</v>
      </c>
      <c r="D22" s="100"/>
      <c r="E22" s="103"/>
      <c r="F22" s="103"/>
      <c r="G22" s="103"/>
      <c r="H22" s="103"/>
      <c r="I22" s="100"/>
    </row>
    <row r="23" spans="2:9" ht="16.5" thickBot="1" thickTop="1">
      <c r="B23" s="121" t="s">
        <v>37</v>
      </c>
      <c r="C23" s="98" t="s">
        <v>45</v>
      </c>
      <c r="D23" s="100"/>
      <c r="E23" s="103"/>
      <c r="F23" s="103"/>
      <c r="G23" s="103"/>
      <c r="H23" s="103"/>
      <c r="I23" s="100"/>
    </row>
    <row r="24" spans="2:9" ht="16.5" thickBot="1" thickTop="1">
      <c r="B24" s="121"/>
      <c r="C24" s="98" t="s">
        <v>46</v>
      </c>
      <c r="D24" s="103"/>
      <c r="E24" s="103"/>
      <c r="F24" s="103"/>
      <c r="G24" s="103"/>
      <c r="H24" s="103"/>
      <c r="I24" s="100"/>
    </row>
    <row r="25" spans="2:9" ht="16.5" thickBot="1" thickTop="1">
      <c r="B25" s="120" t="s">
        <v>99</v>
      </c>
      <c r="C25" s="120"/>
      <c r="D25" s="120"/>
      <c r="E25" s="120"/>
      <c r="F25" s="120"/>
      <c r="G25" s="120"/>
      <c r="H25" s="120"/>
      <c r="I25" s="120"/>
    </row>
    <row r="26" spans="2:9" ht="16.5" thickBot="1" thickTop="1">
      <c r="B26" s="121" t="s">
        <v>36</v>
      </c>
      <c r="C26" s="98" t="s">
        <v>45</v>
      </c>
      <c r="D26" s="99"/>
      <c r="E26" s="100"/>
      <c r="F26" s="100"/>
      <c r="G26" s="100"/>
      <c r="H26" s="100"/>
      <c r="I26" s="101"/>
    </row>
    <row r="27" spans="2:9" ht="16.5" thickBot="1" thickTop="1">
      <c r="B27" s="121"/>
      <c r="C27" s="102" t="s">
        <v>46</v>
      </c>
      <c r="D27" s="100"/>
      <c r="E27" s="103"/>
      <c r="F27" s="103"/>
      <c r="G27" s="103"/>
      <c r="H27" s="103"/>
      <c r="I27" s="100"/>
    </row>
    <row r="28" spans="2:9" ht="16.5" thickBot="1" thickTop="1">
      <c r="B28" s="121" t="s">
        <v>37</v>
      </c>
      <c r="C28" s="98" t="s">
        <v>45</v>
      </c>
      <c r="D28" s="100"/>
      <c r="E28" s="103"/>
      <c r="F28" s="103"/>
      <c r="G28" s="103"/>
      <c r="H28" s="103"/>
      <c r="I28" s="100"/>
    </row>
    <row r="29" spans="2:9" ht="16.5" thickBot="1" thickTop="1">
      <c r="B29" s="121"/>
      <c r="C29" s="98" t="s">
        <v>46</v>
      </c>
      <c r="D29" s="103"/>
      <c r="E29" s="103"/>
      <c r="F29" s="103"/>
      <c r="G29" s="103"/>
      <c r="H29" s="103"/>
      <c r="I29" s="100"/>
    </row>
    <row r="30" spans="2:9" ht="25.5" customHeight="1" thickBot="1" thickTop="1">
      <c r="B30" s="105"/>
      <c r="C30" s="105"/>
      <c r="D30" s="105"/>
      <c r="E30" s="105"/>
      <c r="F30" s="105"/>
      <c r="G30" s="105"/>
      <c r="H30" s="105"/>
      <c r="I30" s="105"/>
    </row>
    <row r="31" spans="2:9" ht="15.75" thickTop="1">
      <c r="B31" s="122" t="s">
        <v>0</v>
      </c>
      <c r="C31" s="123"/>
      <c r="D31" s="131" t="s">
        <v>239</v>
      </c>
      <c r="E31" s="132"/>
      <c r="F31" s="132"/>
      <c r="G31" s="132"/>
      <c r="H31" s="132"/>
      <c r="I31" s="133"/>
    </row>
    <row r="32" spans="2:9" ht="15">
      <c r="B32" s="126" t="s">
        <v>30</v>
      </c>
      <c r="C32" s="127"/>
      <c r="D32" s="128">
        <v>7007009950</v>
      </c>
      <c r="E32" s="129"/>
      <c r="F32" s="129"/>
      <c r="G32" s="129"/>
      <c r="H32" s="129"/>
      <c r="I32" s="130"/>
    </row>
    <row r="33" spans="2:9" ht="15">
      <c r="B33" s="126" t="s">
        <v>31</v>
      </c>
      <c r="C33" s="127"/>
      <c r="D33" s="128">
        <v>700701001</v>
      </c>
      <c r="E33" s="129"/>
      <c r="F33" s="129"/>
      <c r="G33" s="129"/>
      <c r="H33" s="129"/>
      <c r="I33" s="130"/>
    </row>
    <row r="34" spans="2:9" ht="15.75" thickBot="1">
      <c r="B34" s="116" t="s">
        <v>82</v>
      </c>
      <c r="C34" s="117"/>
      <c r="D34" s="134" t="s">
        <v>235</v>
      </c>
      <c r="E34" s="135"/>
      <c r="F34" s="135"/>
      <c r="G34" s="135"/>
      <c r="H34" s="135"/>
      <c r="I34" s="136"/>
    </row>
    <row r="35" spans="1:9" ht="48.75" customHeight="1" thickTop="1">
      <c r="A35" s="39"/>
      <c r="B35" s="137" t="s">
        <v>211</v>
      </c>
      <c r="C35" s="138"/>
      <c r="D35" s="165" t="s">
        <v>240</v>
      </c>
      <c r="E35" s="165"/>
      <c r="F35" s="165"/>
      <c r="G35" s="165"/>
      <c r="H35" s="165"/>
      <c r="I35" s="166"/>
    </row>
    <row r="36" spans="2:9" ht="28.5" customHeight="1">
      <c r="B36" s="141" t="s">
        <v>25</v>
      </c>
      <c r="C36" s="142"/>
      <c r="D36" s="143" t="s">
        <v>241</v>
      </c>
      <c r="E36" s="144"/>
      <c r="F36" s="144"/>
      <c r="G36" s="144"/>
      <c r="H36" s="144"/>
      <c r="I36" s="145"/>
    </row>
    <row r="37" spans="2:9" ht="16.5" customHeight="1">
      <c r="B37" s="141" t="s">
        <v>83</v>
      </c>
      <c r="C37" s="142"/>
      <c r="D37" s="148" t="s">
        <v>238</v>
      </c>
      <c r="E37" s="148"/>
      <c r="F37" s="148"/>
      <c r="G37" s="148"/>
      <c r="H37" s="148"/>
      <c r="I37" s="149"/>
    </row>
    <row r="38" spans="2:9" ht="16.5" customHeight="1" thickBot="1">
      <c r="B38" s="153" t="s">
        <v>1</v>
      </c>
      <c r="C38" s="154"/>
      <c r="D38" s="155" t="s">
        <v>242</v>
      </c>
      <c r="E38" s="155"/>
      <c r="F38" s="155"/>
      <c r="G38" s="155"/>
      <c r="H38" s="155"/>
      <c r="I38" s="156"/>
    </row>
    <row r="39" spans="2:9" ht="28.5" customHeight="1" thickBot="1" thickTop="1">
      <c r="B39" s="147" t="s">
        <v>84</v>
      </c>
      <c r="C39" s="147"/>
      <c r="D39" s="120" t="s">
        <v>243</v>
      </c>
      <c r="E39" s="120"/>
      <c r="F39" s="120"/>
      <c r="G39" s="120"/>
      <c r="H39" s="120"/>
      <c r="I39" s="120"/>
    </row>
    <row r="40" spans="2:9" ht="28.5" customHeight="1" thickBot="1" thickTop="1">
      <c r="B40" s="105"/>
      <c r="C40" s="105"/>
      <c r="D40" s="105"/>
      <c r="E40" s="105"/>
      <c r="F40" s="105"/>
      <c r="G40" s="105"/>
      <c r="H40" s="105"/>
      <c r="I40" s="105"/>
    </row>
    <row r="41" spans="2:9" ht="15.75" thickTop="1">
      <c r="B41" s="122" t="s">
        <v>0</v>
      </c>
      <c r="C41" s="123"/>
      <c r="D41" s="124"/>
      <c r="E41" s="124"/>
      <c r="F41" s="124"/>
      <c r="G41" s="124"/>
      <c r="H41" s="124"/>
      <c r="I41" s="125"/>
    </row>
    <row r="42" spans="2:9" ht="15">
      <c r="B42" s="126" t="s">
        <v>30</v>
      </c>
      <c r="C42" s="127"/>
      <c r="D42" s="118"/>
      <c r="E42" s="118"/>
      <c r="F42" s="118"/>
      <c r="G42" s="118"/>
      <c r="H42" s="118"/>
      <c r="I42" s="119"/>
    </row>
    <row r="43" spans="2:9" ht="15">
      <c r="B43" s="126" t="s">
        <v>31</v>
      </c>
      <c r="C43" s="127"/>
      <c r="D43" s="118"/>
      <c r="E43" s="118"/>
      <c r="F43" s="118"/>
      <c r="G43" s="118"/>
      <c r="H43" s="118"/>
      <c r="I43" s="119"/>
    </row>
    <row r="44" spans="2:9" ht="15.75" thickBot="1">
      <c r="B44" s="116" t="s">
        <v>82</v>
      </c>
      <c r="C44" s="117"/>
      <c r="D44" s="118"/>
      <c r="E44" s="118"/>
      <c r="F44" s="118"/>
      <c r="G44" s="118"/>
      <c r="H44" s="118"/>
      <c r="I44" s="119"/>
    </row>
    <row r="45" spans="1:9" ht="30.75" customHeight="1" thickTop="1">
      <c r="A45" s="158"/>
      <c r="B45" s="137" t="s">
        <v>212</v>
      </c>
      <c r="C45" s="138"/>
      <c r="D45" s="165"/>
      <c r="E45" s="165"/>
      <c r="F45" s="165"/>
      <c r="G45" s="165"/>
      <c r="H45" s="165"/>
      <c r="I45" s="166"/>
    </row>
    <row r="46" spans="1:9" ht="15" customHeight="1">
      <c r="A46" s="158"/>
      <c r="B46" s="141"/>
      <c r="C46" s="142"/>
      <c r="D46" s="167"/>
      <c r="E46" s="167"/>
      <c r="F46" s="167"/>
      <c r="G46" s="167"/>
      <c r="H46" s="167"/>
      <c r="I46" s="168"/>
    </row>
    <row r="47" spans="2:9" ht="30.75" customHeight="1">
      <c r="B47" s="141" t="s">
        <v>25</v>
      </c>
      <c r="C47" s="142"/>
      <c r="D47" s="148"/>
      <c r="E47" s="148"/>
      <c r="F47" s="148"/>
      <c r="G47" s="148"/>
      <c r="H47" s="148"/>
      <c r="I47" s="149"/>
    </row>
    <row r="48" spans="2:9" ht="15">
      <c r="B48" s="141" t="s">
        <v>83</v>
      </c>
      <c r="C48" s="142"/>
      <c r="D48" s="148"/>
      <c r="E48" s="148"/>
      <c r="F48" s="148"/>
      <c r="G48" s="148"/>
      <c r="H48" s="148"/>
      <c r="I48" s="149"/>
    </row>
    <row r="49" spans="2:9" ht="15.75" thickBot="1">
      <c r="B49" s="150" t="s">
        <v>1</v>
      </c>
      <c r="C49" s="151"/>
      <c r="D49" s="139"/>
      <c r="E49" s="139"/>
      <c r="F49" s="139"/>
      <c r="G49" s="139"/>
      <c r="H49" s="139"/>
      <c r="I49" s="140"/>
    </row>
    <row r="50" spans="2:9" ht="28.5" customHeight="1" thickBot="1" thickTop="1">
      <c r="B50" s="147" t="s">
        <v>27</v>
      </c>
      <c r="C50" s="147"/>
      <c r="D50" s="120"/>
      <c r="E50" s="120"/>
      <c r="F50" s="120"/>
      <c r="G50" s="120"/>
      <c r="H50" s="120"/>
      <c r="I50" s="120"/>
    </row>
    <row r="51" spans="2:9" ht="15.75" thickTop="1">
      <c r="B51" s="105"/>
      <c r="C51" s="105"/>
      <c r="D51" s="105"/>
      <c r="E51" s="105"/>
      <c r="F51" s="105"/>
      <c r="G51" s="105"/>
      <c r="H51" s="105"/>
      <c r="I51" s="105"/>
    </row>
    <row r="52" spans="2:9" ht="31.5" customHeight="1">
      <c r="B52" s="157" t="s">
        <v>110</v>
      </c>
      <c r="C52" s="157"/>
      <c r="D52" s="157"/>
      <c r="E52" s="157"/>
      <c r="F52" s="157"/>
      <c r="G52" s="157"/>
      <c r="H52" s="157"/>
      <c r="I52" s="157"/>
    </row>
    <row r="53" spans="2:9" ht="51.75" customHeight="1">
      <c r="B53" s="157" t="s">
        <v>218</v>
      </c>
      <c r="C53" s="157"/>
      <c r="D53" s="157"/>
      <c r="E53" s="157"/>
      <c r="F53" s="157"/>
      <c r="G53" s="157"/>
      <c r="H53" s="157"/>
      <c r="I53" s="157"/>
    </row>
    <row r="54" spans="2:9" ht="15">
      <c r="B54" s="97"/>
      <c r="C54" s="97"/>
      <c r="D54" s="97"/>
      <c r="E54" s="97"/>
      <c r="F54" s="97"/>
      <c r="G54" s="97"/>
      <c r="H54" s="97"/>
      <c r="I54" s="97"/>
    </row>
  </sheetData>
  <sheetProtection/>
  <mergeCells count="70">
    <mergeCell ref="B2:I2"/>
    <mergeCell ref="B5:C5"/>
    <mergeCell ref="B6:C6"/>
    <mergeCell ref="D5:I5"/>
    <mergeCell ref="D6:I6"/>
    <mergeCell ref="B4:C4"/>
    <mergeCell ref="D4:I4"/>
    <mergeCell ref="B53:I53"/>
    <mergeCell ref="A8:A9"/>
    <mergeCell ref="D8:I9"/>
    <mergeCell ref="D50:I50"/>
    <mergeCell ref="D35:I35"/>
    <mergeCell ref="A45:A46"/>
    <mergeCell ref="D45:I46"/>
    <mergeCell ref="D49:I49"/>
    <mergeCell ref="B48:C48"/>
    <mergeCell ref="D48:I48"/>
    <mergeCell ref="B39:C39"/>
    <mergeCell ref="D39:I39"/>
    <mergeCell ref="B50:C50"/>
    <mergeCell ref="B52:I52"/>
    <mergeCell ref="B12:C12"/>
    <mergeCell ref="B13:I13"/>
    <mergeCell ref="B14:C15"/>
    <mergeCell ref="B16:B17"/>
    <mergeCell ref="B45:C46"/>
    <mergeCell ref="B49:C49"/>
    <mergeCell ref="B38:C38"/>
    <mergeCell ref="D38:I38"/>
    <mergeCell ref="B47:C47"/>
    <mergeCell ref="D47:I47"/>
    <mergeCell ref="B36:C36"/>
    <mergeCell ref="D36:I36"/>
    <mergeCell ref="I14:I15"/>
    <mergeCell ref="B21:B22"/>
    <mergeCell ref="B32:C32"/>
    <mergeCell ref="B37:C37"/>
    <mergeCell ref="D37:I37"/>
    <mergeCell ref="D14:D15"/>
    <mergeCell ref="E14:H14"/>
    <mergeCell ref="B7:C7"/>
    <mergeCell ref="B33:C33"/>
    <mergeCell ref="D7:I7"/>
    <mergeCell ref="D12:I12"/>
    <mergeCell ref="B8:C9"/>
    <mergeCell ref="D10:I10"/>
    <mergeCell ref="B11:C11"/>
    <mergeCell ref="D33:I33"/>
    <mergeCell ref="B10:C10"/>
    <mergeCell ref="D11:I11"/>
    <mergeCell ref="D43:I43"/>
    <mergeCell ref="B18:B19"/>
    <mergeCell ref="B31:C31"/>
    <mergeCell ref="D31:I31"/>
    <mergeCell ref="B43:C43"/>
    <mergeCell ref="B34:C34"/>
    <mergeCell ref="D34:I34"/>
    <mergeCell ref="B20:I20"/>
    <mergeCell ref="B23:B24"/>
    <mergeCell ref="B35:C35"/>
    <mergeCell ref="B44:C44"/>
    <mergeCell ref="D44:I44"/>
    <mergeCell ref="B25:I25"/>
    <mergeCell ref="B26:B27"/>
    <mergeCell ref="B28:B29"/>
    <mergeCell ref="B41:C41"/>
    <mergeCell ref="D41:I41"/>
    <mergeCell ref="B42:C42"/>
    <mergeCell ref="D42:I42"/>
    <mergeCell ref="D32:I32"/>
  </mergeCells>
  <printOptions/>
  <pageMargins left="0.57" right="0.45" top="0.51" bottom="0.7480314960629921" header="0.31496062992125984" footer="0.31496062992125984"/>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6">
      <selection activeCell="C20" sqref="C20:D20"/>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96" t="s">
        <v>219</v>
      </c>
      <c r="B2" s="197"/>
      <c r="C2" s="197"/>
      <c r="D2" s="197"/>
    </row>
    <row r="3" ht="15.75" thickBot="1"/>
    <row r="4" spans="1:4" ht="15.75" thickTop="1">
      <c r="A4" s="188" t="s">
        <v>0</v>
      </c>
      <c r="B4" s="189"/>
      <c r="C4" s="191" t="s">
        <v>234</v>
      </c>
      <c r="D4" s="192"/>
    </row>
    <row r="5" spans="1:4" ht="15">
      <c r="A5" s="170" t="s">
        <v>88</v>
      </c>
      <c r="B5" s="171"/>
      <c r="C5" s="172">
        <v>7007009950</v>
      </c>
      <c r="D5" s="173"/>
    </row>
    <row r="6" spans="1:4" ht="15">
      <c r="A6" s="170" t="s">
        <v>31</v>
      </c>
      <c r="B6" s="171"/>
      <c r="C6" s="172">
        <v>700701001</v>
      </c>
      <c r="D6" s="173"/>
    </row>
    <row r="7" spans="1:4" ht="15.75" thickBot="1">
      <c r="A7" s="170" t="s">
        <v>89</v>
      </c>
      <c r="B7" s="171"/>
      <c r="C7" s="172" t="s">
        <v>235</v>
      </c>
      <c r="D7" s="173"/>
    </row>
    <row r="8" spans="1:4" ht="29.25" customHeight="1" thickTop="1">
      <c r="A8" s="202" t="s">
        <v>86</v>
      </c>
      <c r="B8" s="203"/>
      <c r="C8" s="204" t="s">
        <v>236</v>
      </c>
      <c r="D8" s="205"/>
    </row>
    <row r="9" spans="1:4" ht="32.25" customHeight="1">
      <c r="A9" s="182" t="s">
        <v>25</v>
      </c>
      <c r="B9" s="183"/>
      <c r="C9" s="184" t="s">
        <v>237</v>
      </c>
      <c r="D9" s="185"/>
    </row>
    <row r="10" spans="1:4" ht="15" customHeight="1">
      <c r="A10" s="176" t="s">
        <v>90</v>
      </c>
      <c r="B10" s="177"/>
      <c r="C10" s="194" t="s">
        <v>238</v>
      </c>
      <c r="D10" s="195"/>
    </row>
    <row r="11" spans="1:4" ht="15.75" thickBot="1">
      <c r="A11" s="198" t="s">
        <v>1</v>
      </c>
      <c r="B11" s="199"/>
      <c r="C11" s="200" t="s">
        <v>242</v>
      </c>
      <c r="D11" s="201"/>
    </row>
    <row r="12" spans="1:4" ht="16.5" thickBot="1" thickTop="1">
      <c r="A12" s="190" t="s">
        <v>50</v>
      </c>
      <c r="B12" s="190"/>
      <c r="C12" s="190" t="s">
        <v>6</v>
      </c>
      <c r="D12" s="190"/>
    </row>
    <row r="13" spans="1:4" ht="15" customHeight="1" thickBot="1" thickTop="1">
      <c r="A13" s="186" t="s">
        <v>87</v>
      </c>
      <c r="B13" s="186"/>
      <c r="C13" s="187" t="s">
        <v>244</v>
      </c>
      <c r="D13" s="187"/>
    </row>
    <row r="14" spans="1:4" ht="16.5" thickBot="1" thickTop="1">
      <c r="A14" s="186"/>
      <c r="B14" s="186"/>
      <c r="C14" s="187"/>
      <c r="D14" s="187"/>
    </row>
    <row r="15" ht="29.25" customHeight="1" thickBot="1" thickTop="1"/>
    <row r="16" spans="1:4" ht="15.75" thickTop="1">
      <c r="A16" s="188" t="s">
        <v>0</v>
      </c>
      <c r="B16" s="189"/>
      <c r="C16" s="191" t="s">
        <v>234</v>
      </c>
      <c r="D16" s="192"/>
    </row>
    <row r="17" spans="1:4" ht="15">
      <c r="A17" s="170" t="s">
        <v>88</v>
      </c>
      <c r="B17" s="171"/>
      <c r="C17" s="172">
        <v>7007009950</v>
      </c>
      <c r="D17" s="173"/>
    </row>
    <row r="18" spans="1:4" ht="15">
      <c r="A18" s="170" t="s">
        <v>31</v>
      </c>
      <c r="B18" s="171"/>
      <c r="C18" s="172">
        <v>700701001</v>
      </c>
      <c r="D18" s="173"/>
    </row>
    <row r="19" spans="1:4" ht="15">
      <c r="A19" s="170" t="s">
        <v>89</v>
      </c>
      <c r="B19" s="171"/>
      <c r="C19" s="172" t="s">
        <v>235</v>
      </c>
      <c r="D19" s="173"/>
    </row>
    <row r="20" spans="1:4" ht="29.25" customHeight="1">
      <c r="A20" s="178" t="s">
        <v>93</v>
      </c>
      <c r="B20" s="179"/>
      <c r="C20" s="180" t="s">
        <v>240</v>
      </c>
      <c r="D20" s="181"/>
    </row>
    <row r="21" spans="1:4" ht="32.25" customHeight="1">
      <c r="A21" s="182" t="s">
        <v>25</v>
      </c>
      <c r="B21" s="183"/>
      <c r="C21" s="184" t="s">
        <v>245</v>
      </c>
      <c r="D21" s="185"/>
    </row>
    <row r="22" spans="1:4" ht="15">
      <c r="A22" s="176" t="s">
        <v>91</v>
      </c>
      <c r="B22" s="177"/>
      <c r="C22" s="174" t="s">
        <v>246</v>
      </c>
      <c r="D22" s="175"/>
    </row>
    <row r="23" spans="1:4" ht="15.75" thickBot="1">
      <c r="A23" s="176" t="s">
        <v>1</v>
      </c>
      <c r="B23" s="177"/>
      <c r="C23" s="174" t="s">
        <v>242</v>
      </c>
      <c r="D23" s="175"/>
    </row>
    <row r="24" spans="1:4" ht="16.5" thickBot="1" thickTop="1">
      <c r="A24" s="190" t="s">
        <v>50</v>
      </c>
      <c r="B24" s="190"/>
      <c r="C24" s="190" t="s">
        <v>6</v>
      </c>
      <c r="D24" s="190"/>
    </row>
    <row r="25" spans="1:4" ht="16.5" thickBot="1" thickTop="1">
      <c r="A25" s="186" t="s">
        <v>92</v>
      </c>
      <c r="B25" s="186"/>
      <c r="C25" s="187" t="s">
        <v>243</v>
      </c>
      <c r="D25" s="187"/>
    </row>
    <row r="26" spans="1:4" ht="16.5" thickBot="1" thickTop="1">
      <c r="A26" s="186"/>
      <c r="B26" s="186"/>
      <c r="C26" s="187"/>
      <c r="D26" s="187"/>
    </row>
    <row r="27" ht="15.75" thickTop="1"/>
    <row r="29" spans="1:9" ht="33" customHeight="1">
      <c r="A29" s="193" t="s">
        <v>110</v>
      </c>
      <c r="B29" s="193"/>
      <c r="C29" s="193"/>
      <c r="D29" s="193"/>
      <c r="E29" s="38"/>
      <c r="F29" s="38"/>
      <c r="G29" s="38"/>
      <c r="H29" s="38"/>
      <c r="I29" s="38"/>
    </row>
    <row r="30" spans="1:9" ht="64.5" customHeight="1">
      <c r="A30" s="193" t="s">
        <v>220</v>
      </c>
      <c r="B30" s="193"/>
      <c r="C30" s="193"/>
      <c r="D30" s="193"/>
      <c r="E30" s="38"/>
      <c r="F30" s="38"/>
      <c r="G30" s="38"/>
      <c r="H30" s="38"/>
      <c r="I30" s="38"/>
    </row>
  </sheetData>
  <sheetProtection/>
  <mergeCells count="43">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C7:D7"/>
    <mergeCell ref="A29:D29"/>
    <mergeCell ref="A30:D30"/>
    <mergeCell ref="A25:B26"/>
    <mergeCell ref="C25:D26"/>
    <mergeCell ref="A24:B24"/>
    <mergeCell ref="C24:D24"/>
    <mergeCell ref="A13:B14"/>
    <mergeCell ref="C13:D14"/>
    <mergeCell ref="A16:B16"/>
    <mergeCell ref="A12:B12"/>
    <mergeCell ref="C12:D12"/>
    <mergeCell ref="C16:D16"/>
    <mergeCell ref="C22:D22"/>
    <mergeCell ref="A23:B23"/>
    <mergeCell ref="C23:D23"/>
    <mergeCell ref="A20:B20"/>
    <mergeCell ref="C20:D20"/>
    <mergeCell ref="A21:B21"/>
    <mergeCell ref="C21:D21"/>
    <mergeCell ref="A22:B22"/>
    <mergeCell ref="A17:B17"/>
    <mergeCell ref="C17:D17"/>
    <mergeCell ref="A18:B18"/>
    <mergeCell ref="C18:D18"/>
    <mergeCell ref="A19:B19"/>
    <mergeCell ref="C19:D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7">
      <selection activeCell="B24" sqref="B24"/>
    </sheetView>
  </sheetViews>
  <sheetFormatPr defaultColWidth="9.140625" defaultRowHeight="15"/>
  <cols>
    <col min="1" max="1" width="45.7109375" style="0" customWidth="1"/>
    <col min="2" max="2" width="60.8515625" style="0" customWidth="1"/>
  </cols>
  <sheetData>
    <row r="2" spans="1:3" ht="36" customHeight="1" thickBot="1">
      <c r="A2" s="206" t="s">
        <v>221</v>
      </c>
      <c r="B2" s="206"/>
      <c r="C2" s="2"/>
    </row>
    <row r="3" spans="1:3" ht="15.75" thickTop="1">
      <c r="A3" s="44" t="s">
        <v>0</v>
      </c>
      <c r="B3" s="45" t="s">
        <v>234</v>
      </c>
      <c r="C3" s="1"/>
    </row>
    <row r="4" spans="1:2" ht="15">
      <c r="A4" s="46" t="s">
        <v>30</v>
      </c>
      <c r="B4" s="47">
        <v>7007009950</v>
      </c>
    </row>
    <row r="5" spans="1:2" ht="15">
      <c r="A5" s="46" t="s">
        <v>31</v>
      </c>
      <c r="B5" s="47">
        <v>700701001</v>
      </c>
    </row>
    <row r="6" spans="1:2" ht="15.75" thickBot="1">
      <c r="A6" s="46" t="s">
        <v>89</v>
      </c>
      <c r="B6" s="47" t="s">
        <v>235</v>
      </c>
    </row>
    <row r="7" spans="1:2" ht="75.75" thickTop="1">
      <c r="A7" s="48" t="s">
        <v>100</v>
      </c>
      <c r="B7" s="49" t="s">
        <v>247</v>
      </c>
    </row>
    <row r="8" spans="1:2" ht="30">
      <c r="A8" s="50" t="s">
        <v>25</v>
      </c>
      <c r="B8" s="51" t="s">
        <v>247</v>
      </c>
    </row>
    <row r="9" spans="1:2" ht="15">
      <c r="A9" s="52" t="s">
        <v>90</v>
      </c>
      <c r="B9" s="51" t="s">
        <v>247</v>
      </c>
    </row>
    <row r="10" spans="1:2" ht="15.75" thickBot="1">
      <c r="A10" s="53" t="s">
        <v>1</v>
      </c>
      <c r="B10" s="54"/>
    </row>
    <row r="11" spans="1:2" ht="16.5" thickBot="1" thickTop="1">
      <c r="A11" s="7" t="s">
        <v>50</v>
      </c>
      <c r="B11" s="7" t="s">
        <v>6</v>
      </c>
    </row>
    <row r="12" spans="1:2" ht="52.5" customHeight="1" thickBot="1" thickTop="1">
      <c r="A12" s="9" t="s">
        <v>28</v>
      </c>
      <c r="B12" s="10" t="s">
        <v>247</v>
      </c>
    </row>
    <row r="13" ht="16.5" thickBot="1" thickTop="1"/>
    <row r="14" spans="1:3" ht="15.75" thickTop="1">
      <c r="A14" s="44" t="s">
        <v>0</v>
      </c>
      <c r="B14" s="45" t="s">
        <v>234</v>
      </c>
      <c r="C14" s="1"/>
    </row>
    <row r="15" spans="1:2" ht="15">
      <c r="A15" s="46" t="s">
        <v>30</v>
      </c>
      <c r="B15" s="47">
        <v>7007009950</v>
      </c>
    </row>
    <row r="16" spans="1:2" ht="15">
      <c r="A16" s="46" t="s">
        <v>31</v>
      </c>
      <c r="B16" s="47">
        <v>700701001</v>
      </c>
    </row>
    <row r="17" spans="1:2" ht="15.75" thickBot="1">
      <c r="A17" s="46" t="s">
        <v>89</v>
      </c>
      <c r="B17" s="47" t="s">
        <v>235</v>
      </c>
    </row>
    <row r="18" spans="1:2" ht="62.25" customHeight="1" thickTop="1">
      <c r="A18" s="48" t="s">
        <v>136</v>
      </c>
      <c r="B18" s="49" t="s">
        <v>247</v>
      </c>
    </row>
    <row r="19" spans="1:2" ht="30">
      <c r="A19" s="50" t="s">
        <v>25</v>
      </c>
      <c r="B19" s="51" t="s">
        <v>247</v>
      </c>
    </row>
    <row r="20" spans="1:2" ht="15">
      <c r="A20" s="52" t="s">
        <v>90</v>
      </c>
      <c r="B20" s="51" t="s">
        <v>247</v>
      </c>
    </row>
    <row r="21" spans="1:2" ht="15.75" thickBot="1">
      <c r="A21" s="53" t="s">
        <v>1</v>
      </c>
      <c r="B21" s="54"/>
    </row>
    <row r="22" spans="1:2" ht="16.5" thickBot="1" thickTop="1">
      <c r="A22" s="7" t="s">
        <v>50</v>
      </c>
      <c r="B22" s="7" t="s">
        <v>6</v>
      </c>
    </row>
    <row r="23" spans="1:2" ht="42" customHeight="1" thickBot="1" thickTop="1">
      <c r="A23" s="9" t="s">
        <v>29</v>
      </c>
      <c r="B23" s="10" t="s">
        <v>247</v>
      </c>
    </row>
    <row r="24" ht="15.75" thickTop="1"/>
    <row r="25" spans="1:4" ht="36" customHeight="1">
      <c r="A25" s="207" t="s">
        <v>110</v>
      </c>
      <c r="B25" s="207"/>
      <c r="C25" s="38"/>
      <c r="D25" s="38"/>
    </row>
    <row r="26" spans="1:4" ht="60.75" customHeight="1">
      <c r="A26" s="207" t="s">
        <v>220</v>
      </c>
      <c r="B26" s="207"/>
      <c r="C26" s="38"/>
      <c r="D26" s="38"/>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2:B57"/>
  <sheetViews>
    <sheetView zoomScalePageLayoutView="0" workbookViewId="0" topLeftCell="A43">
      <selection activeCell="D50" sqref="D50"/>
    </sheetView>
  </sheetViews>
  <sheetFormatPr defaultColWidth="9.140625" defaultRowHeight="15"/>
  <cols>
    <col min="1" max="1" width="51.28125" style="0" customWidth="1"/>
    <col min="2" max="2" width="60.7109375" style="0" customWidth="1"/>
  </cols>
  <sheetData>
    <row r="2" spans="1:2" ht="36" customHeight="1">
      <c r="A2" s="196" t="s">
        <v>222</v>
      </c>
      <c r="B2" s="209"/>
    </row>
    <row r="3" ht="14.25" customHeight="1"/>
    <row r="4" spans="1:2" ht="15">
      <c r="A4" s="11" t="s">
        <v>0</v>
      </c>
      <c r="B4" s="108" t="s">
        <v>234</v>
      </c>
    </row>
    <row r="5" spans="1:2" ht="15">
      <c r="A5" s="11" t="s">
        <v>30</v>
      </c>
      <c r="B5" s="108">
        <v>7007009950</v>
      </c>
    </row>
    <row r="6" spans="1:2" ht="15">
      <c r="A6" s="11" t="s">
        <v>31</v>
      </c>
      <c r="B6" s="108">
        <v>700701001</v>
      </c>
    </row>
    <row r="7" spans="1:2" ht="15">
      <c r="A7" s="11" t="s">
        <v>89</v>
      </c>
      <c r="B7" s="108" t="s">
        <v>235</v>
      </c>
    </row>
    <row r="8" spans="1:2" ht="15">
      <c r="A8" s="11" t="s">
        <v>94</v>
      </c>
      <c r="B8" s="108" t="s">
        <v>259</v>
      </c>
    </row>
    <row r="10" ht="14.25" customHeight="1" thickBot="1"/>
    <row r="11" spans="1:2" ht="16.5" thickBot="1" thickTop="1">
      <c r="A11" s="12" t="s">
        <v>5</v>
      </c>
      <c r="B11" s="13" t="s">
        <v>6</v>
      </c>
    </row>
    <row r="12" spans="1:2" ht="31.5" customHeight="1" thickBot="1" thickTop="1">
      <c r="A12" s="65" t="s">
        <v>111</v>
      </c>
      <c r="B12" s="10" t="s">
        <v>248</v>
      </c>
    </row>
    <row r="13" spans="1:2" ht="16.5" thickBot="1" thickTop="1">
      <c r="A13" s="65" t="s">
        <v>112</v>
      </c>
      <c r="B13" s="10">
        <f>124908093.44/1000</f>
        <v>124908.09344</v>
      </c>
    </row>
    <row r="14" spans="1:2" ht="48.75" customHeight="1" thickTop="1">
      <c r="A14" s="56" t="s">
        <v>113</v>
      </c>
      <c r="B14" s="62">
        <f>121449092.04/1000</f>
        <v>121449.09204</v>
      </c>
    </row>
    <row r="15" spans="1:2" ht="30">
      <c r="A15" s="57" t="s">
        <v>47</v>
      </c>
      <c r="B15" s="63"/>
    </row>
    <row r="16" spans="1:2" ht="15">
      <c r="A16" s="57" t="s">
        <v>193</v>
      </c>
      <c r="B16" s="63">
        <f>73396900.67/1000</f>
        <v>73396.90067</v>
      </c>
    </row>
    <row r="17" spans="1:2" ht="45">
      <c r="A17" s="57" t="s">
        <v>49</v>
      </c>
      <c r="B17" s="63">
        <f>6676690.68/1000</f>
        <v>6676.69068</v>
      </c>
    </row>
    <row r="18" spans="1:2" ht="15">
      <c r="A18" s="58" t="s">
        <v>95</v>
      </c>
      <c r="B18" s="63">
        <v>2.55</v>
      </c>
    </row>
    <row r="19" spans="1:2" ht="15">
      <c r="A19" s="58" t="s">
        <v>51</v>
      </c>
      <c r="B19" s="111">
        <v>2621</v>
      </c>
    </row>
    <row r="20" spans="1:2" ht="35.25" customHeight="1">
      <c r="A20" s="57" t="s">
        <v>52</v>
      </c>
      <c r="B20" s="63">
        <f>2266211.73/1000</f>
        <v>2266.21173</v>
      </c>
    </row>
    <row r="21" spans="1:2" ht="30">
      <c r="A21" s="57" t="s">
        <v>53</v>
      </c>
      <c r="B21" s="63"/>
    </row>
    <row r="22" spans="1:2" ht="45">
      <c r="A22" s="57" t="s">
        <v>54</v>
      </c>
      <c r="B22" s="63">
        <f>(10298477.33+2606617.05)/1000</f>
        <v>12905.094379999999</v>
      </c>
    </row>
    <row r="23" spans="1:2" ht="45">
      <c r="A23" s="57" t="s">
        <v>55</v>
      </c>
      <c r="B23" s="63">
        <f>241768.02/1000</f>
        <v>241.76801999999998</v>
      </c>
    </row>
    <row r="24" spans="1:2" ht="30">
      <c r="A24" s="57" t="s">
        <v>56</v>
      </c>
      <c r="B24" s="63"/>
    </row>
    <row r="25" spans="1:2" ht="30">
      <c r="A25" s="59" t="s">
        <v>57</v>
      </c>
      <c r="B25" s="63" t="s">
        <v>247</v>
      </c>
    </row>
    <row r="26" spans="1:2" ht="30">
      <c r="A26" s="57" t="s">
        <v>58</v>
      </c>
      <c r="B26" s="63">
        <f>11292596.74/1000</f>
        <v>11292.59674</v>
      </c>
    </row>
    <row r="27" spans="1:2" ht="30">
      <c r="A27" s="59" t="s">
        <v>59</v>
      </c>
      <c r="B27" s="63" t="s">
        <v>247</v>
      </c>
    </row>
    <row r="28" spans="1:2" ht="30">
      <c r="A28" s="57" t="s">
        <v>60</v>
      </c>
      <c r="B28" s="63" t="s">
        <v>247</v>
      </c>
    </row>
    <row r="29" spans="1:2" ht="63" thickBot="1">
      <c r="A29" s="60" t="s">
        <v>194</v>
      </c>
      <c r="B29" s="64">
        <f>146401.66/1000</f>
        <v>146.40166</v>
      </c>
    </row>
    <row r="30" spans="1:2" ht="31.5" thickBot="1" thickTop="1">
      <c r="A30" s="61" t="s">
        <v>114</v>
      </c>
      <c r="B30" s="55">
        <f>3459001.4/1000</f>
        <v>3459.0014</v>
      </c>
    </row>
    <row r="31" spans="1:2" ht="15.75" thickTop="1">
      <c r="A31" s="56" t="s">
        <v>115</v>
      </c>
      <c r="B31" s="62"/>
    </row>
    <row r="32" spans="1:2" ht="91.5" customHeight="1" thickBot="1">
      <c r="A32" s="60" t="s">
        <v>7</v>
      </c>
      <c r="B32" s="64"/>
    </row>
    <row r="33" spans="1:2" ht="30.75" thickTop="1">
      <c r="A33" s="56" t="s">
        <v>116</v>
      </c>
      <c r="B33" s="62"/>
    </row>
    <row r="34" spans="1:2" ht="30.75" thickBot="1">
      <c r="A34" s="60" t="s">
        <v>9</v>
      </c>
      <c r="B34" s="64"/>
    </row>
    <row r="35" spans="1:2" ht="46.5" thickBot="1" thickTop="1">
      <c r="A35" s="65" t="s">
        <v>138</v>
      </c>
      <c r="B35" s="10"/>
    </row>
    <row r="36" spans="1:2" ht="16.5" thickBot="1" thickTop="1">
      <c r="A36" s="65" t="s">
        <v>117</v>
      </c>
      <c r="B36" s="10">
        <v>70.18</v>
      </c>
    </row>
    <row r="37" spans="1:2" ht="16.5" thickBot="1" thickTop="1">
      <c r="A37" s="65" t="s">
        <v>118</v>
      </c>
      <c r="B37" s="10">
        <v>46.84</v>
      </c>
    </row>
    <row r="38" spans="1:2" ht="31.5" thickBot="1" thickTop="1">
      <c r="A38" s="65" t="s">
        <v>119</v>
      </c>
      <c r="B38" s="10">
        <v>119.4</v>
      </c>
    </row>
    <row r="39" spans="1:2" ht="16.5" thickBot="1" thickTop="1">
      <c r="A39" s="65" t="s">
        <v>120</v>
      </c>
      <c r="B39" s="10"/>
    </row>
    <row r="40" spans="1:2" ht="30.75" thickTop="1">
      <c r="A40" s="56" t="s">
        <v>121</v>
      </c>
      <c r="B40" s="62">
        <f>99844/1000</f>
        <v>99.844</v>
      </c>
    </row>
    <row r="41" spans="1:2" ht="15">
      <c r="A41" s="57" t="s">
        <v>8</v>
      </c>
      <c r="B41" s="63">
        <v>57.2</v>
      </c>
    </row>
    <row r="42" spans="1:2" ht="15.75" thickBot="1">
      <c r="A42" s="60" t="s">
        <v>97</v>
      </c>
      <c r="B42" s="64">
        <v>42.62</v>
      </c>
    </row>
    <row r="43" spans="1:2" ht="32.25" customHeight="1" thickBot="1" thickTop="1">
      <c r="A43" s="65" t="s">
        <v>122</v>
      </c>
      <c r="B43" s="10">
        <v>18.21</v>
      </c>
    </row>
    <row r="44" spans="1:2" ht="31.5" thickBot="1" thickTop="1">
      <c r="A44" s="65" t="s">
        <v>123</v>
      </c>
      <c r="B44" s="10">
        <v>96943</v>
      </c>
    </row>
    <row r="45" spans="1:2" ht="31.5" thickBot="1" thickTop="1">
      <c r="A45" s="65" t="s">
        <v>124</v>
      </c>
      <c r="B45" s="10"/>
    </row>
    <row r="46" spans="1:2" ht="16.5" thickBot="1" thickTop="1">
      <c r="A46" s="65" t="s">
        <v>125</v>
      </c>
      <c r="B46" s="10"/>
    </row>
    <row r="47" spans="1:2" ht="16.5" thickBot="1" thickTop="1">
      <c r="A47" s="65" t="s">
        <v>126</v>
      </c>
      <c r="B47" s="10">
        <v>14</v>
      </c>
    </row>
    <row r="48" spans="1:2" ht="16.5" thickBot="1" thickTop="1">
      <c r="A48" s="65" t="s">
        <v>127</v>
      </c>
      <c r="B48" s="10"/>
    </row>
    <row r="49" spans="1:2" ht="31.5" thickBot="1" thickTop="1">
      <c r="A49" s="65" t="s">
        <v>128</v>
      </c>
      <c r="B49" s="10">
        <v>103</v>
      </c>
    </row>
    <row r="50" spans="1:2" ht="46.5" thickBot="1" thickTop="1">
      <c r="A50" s="65" t="s">
        <v>129</v>
      </c>
      <c r="B50" s="10">
        <v>154</v>
      </c>
    </row>
    <row r="51" spans="1:2" ht="46.5" thickBot="1" thickTop="1">
      <c r="A51" s="65" t="s">
        <v>130</v>
      </c>
      <c r="B51" s="10">
        <v>17.63</v>
      </c>
    </row>
    <row r="52" spans="1:2" ht="46.5" thickBot="1" thickTop="1">
      <c r="A52" s="65" t="s">
        <v>131</v>
      </c>
      <c r="B52" s="10">
        <v>0.213</v>
      </c>
    </row>
    <row r="53" ht="15.75" thickTop="1"/>
    <row r="54" spans="1:2" ht="30" customHeight="1">
      <c r="A54" s="207" t="s">
        <v>137</v>
      </c>
      <c r="B54" s="207"/>
    </row>
    <row r="55" spans="1:2" ht="33" customHeight="1">
      <c r="A55" s="208" t="s">
        <v>149</v>
      </c>
      <c r="B55" s="208"/>
    </row>
    <row r="56" spans="1:2" ht="105.75" customHeight="1">
      <c r="A56" s="207" t="s">
        <v>195</v>
      </c>
      <c r="B56" s="207"/>
    </row>
    <row r="57" spans="1:2" ht="33.75" customHeight="1">
      <c r="A57" s="207" t="s">
        <v>139</v>
      </c>
      <c r="B57" s="207"/>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85">
      <selection activeCell="A17" sqref="A17"/>
    </sheetView>
  </sheetViews>
  <sheetFormatPr defaultColWidth="9.140625" defaultRowHeight="15"/>
  <cols>
    <col min="1" max="1" width="55.8515625" style="71" customWidth="1"/>
    <col min="2" max="2" width="40.8515625" style="71" customWidth="1"/>
    <col min="3" max="3" width="25.8515625" style="71" customWidth="1"/>
    <col min="4" max="16384" width="9.140625" style="71" customWidth="1"/>
  </cols>
  <sheetData>
    <row r="1" spans="1:2" ht="15">
      <c r="A1" s="196" t="s">
        <v>223</v>
      </c>
      <c r="B1" s="210"/>
    </row>
    <row r="2" spans="1:2" ht="15">
      <c r="A2" s="11" t="s">
        <v>0</v>
      </c>
      <c r="B2" s="6" t="s">
        <v>249</v>
      </c>
    </row>
    <row r="3" spans="1:2" ht="15">
      <c r="A3" s="11" t="s">
        <v>30</v>
      </c>
      <c r="B3" s="72">
        <v>7007009950</v>
      </c>
    </row>
    <row r="4" spans="1:2" ht="15">
      <c r="A4" s="11" t="s">
        <v>31</v>
      </c>
      <c r="B4" s="72">
        <v>700701001</v>
      </c>
    </row>
    <row r="5" spans="1:2" ht="30">
      <c r="A5" s="11" t="s">
        <v>89</v>
      </c>
      <c r="B5" s="110" t="s">
        <v>235</v>
      </c>
    </row>
    <row r="6" spans="1:2" ht="15">
      <c r="A6" s="11" t="s">
        <v>94</v>
      </c>
      <c r="B6" s="6" t="s">
        <v>259</v>
      </c>
    </row>
    <row r="7" ht="15.75" thickBot="1"/>
    <row r="8" spans="1:2" ht="16.5" thickBot="1" thickTop="1">
      <c r="A8" s="12" t="s">
        <v>5</v>
      </c>
      <c r="B8" s="13" t="s">
        <v>6</v>
      </c>
    </row>
    <row r="9" spans="1:2" s="67" customFormat="1" ht="15.75" thickTop="1">
      <c r="A9" s="73" t="s">
        <v>196</v>
      </c>
      <c r="B9" s="66"/>
    </row>
    <row r="10" spans="1:2" s="67" customFormat="1" ht="15">
      <c r="A10" s="74" t="s">
        <v>150</v>
      </c>
      <c r="B10" s="66"/>
    </row>
    <row r="11" spans="1:2" s="67" customFormat="1" ht="15">
      <c r="A11" s="68" t="s">
        <v>173</v>
      </c>
      <c r="B11" s="66"/>
    </row>
    <row r="12" spans="1:2" s="67" customFormat="1" ht="15">
      <c r="A12" s="68" t="s">
        <v>172</v>
      </c>
      <c r="B12" s="66"/>
    </row>
    <row r="13" spans="1:2" s="67" customFormat="1" ht="15">
      <c r="A13" s="68" t="s">
        <v>152</v>
      </c>
      <c r="B13" s="66"/>
    </row>
    <row r="14" spans="1:2" s="67" customFormat="1" ht="15">
      <c r="A14" s="68" t="s">
        <v>48</v>
      </c>
      <c r="B14" s="66"/>
    </row>
    <row r="15" spans="1:2" s="67" customFormat="1" ht="15">
      <c r="A15" s="74" t="s">
        <v>153</v>
      </c>
      <c r="B15" s="66"/>
    </row>
    <row r="16" spans="1:2" s="67" customFormat="1" ht="15">
      <c r="A16" s="68" t="s">
        <v>175</v>
      </c>
      <c r="B16" s="66">
        <f>73396.9</f>
        <v>73396.9</v>
      </c>
    </row>
    <row r="17" spans="1:2" s="67" customFormat="1" ht="30">
      <c r="A17" s="68" t="s">
        <v>154</v>
      </c>
      <c r="B17" s="66">
        <f>B16*1000/B18</f>
        <v>3785.823709335493</v>
      </c>
    </row>
    <row r="18" spans="1:2" s="67" customFormat="1" ht="15">
      <c r="A18" s="68" t="s">
        <v>155</v>
      </c>
      <c r="B18" s="66">
        <v>19387.3</v>
      </c>
    </row>
    <row r="19" spans="1:2" s="67" customFormat="1" ht="15">
      <c r="A19" s="68" t="s">
        <v>48</v>
      </c>
      <c r="B19" s="66"/>
    </row>
    <row r="20" spans="1:2" s="67" customFormat="1" ht="15">
      <c r="A20" s="75" t="s">
        <v>156</v>
      </c>
      <c r="B20" s="66"/>
    </row>
    <row r="21" spans="1:2" s="67" customFormat="1" ht="30">
      <c r="A21" s="68" t="s">
        <v>174</v>
      </c>
      <c r="B21" s="66"/>
    </row>
    <row r="22" spans="1:2" s="67" customFormat="1" ht="15">
      <c r="A22" s="68" t="s">
        <v>176</v>
      </c>
      <c r="B22" s="66"/>
    </row>
    <row r="23" spans="1:2" s="67" customFormat="1" ht="15">
      <c r="A23" s="68" t="s">
        <v>155</v>
      </c>
      <c r="B23" s="66"/>
    </row>
    <row r="24" spans="1:2" s="67" customFormat="1" ht="15">
      <c r="A24" s="68" t="s">
        <v>48</v>
      </c>
      <c r="B24" s="66"/>
    </row>
    <row r="25" spans="1:2" s="67" customFormat="1" ht="15">
      <c r="A25" s="75" t="s">
        <v>158</v>
      </c>
      <c r="B25" s="66"/>
    </row>
    <row r="26" spans="1:2" s="67" customFormat="1" ht="30">
      <c r="A26" s="68" t="s">
        <v>177</v>
      </c>
      <c r="B26" s="66"/>
    </row>
    <row r="27" spans="1:2" s="67" customFormat="1" ht="15">
      <c r="A27" s="68" t="s">
        <v>157</v>
      </c>
      <c r="B27" s="66"/>
    </row>
    <row r="28" spans="1:2" s="67" customFormat="1" ht="15">
      <c r="A28" s="68" t="s">
        <v>155</v>
      </c>
      <c r="B28" s="66"/>
    </row>
    <row r="29" spans="1:2" s="67" customFormat="1" ht="15">
      <c r="A29" s="68" t="s">
        <v>48</v>
      </c>
      <c r="B29" s="66"/>
    </row>
    <row r="30" spans="1:2" s="67" customFormat="1" ht="15">
      <c r="A30" s="74" t="s">
        <v>159</v>
      </c>
      <c r="B30" s="66"/>
    </row>
    <row r="31" spans="1:2" s="67" customFormat="1" ht="15">
      <c r="A31" s="68" t="s">
        <v>178</v>
      </c>
      <c r="B31" s="66"/>
    </row>
    <row r="32" spans="1:2" s="67" customFormat="1" ht="15">
      <c r="A32" s="68" t="s">
        <v>157</v>
      </c>
      <c r="B32" s="66"/>
    </row>
    <row r="33" spans="1:2" s="67" customFormat="1" ht="15">
      <c r="A33" s="68" t="s">
        <v>160</v>
      </c>
      <c r="B33" s="66"/>
    </row>
    <row r="34" spans="1:2" s="67" customFormat="1" ht="15">
      <c r="A34" s="68" t="s">
        <v>48</v>
      </c>
      <c r="B34" s="66"/>
    </row>
    <row r="35" spans="1:2" s="67" customFormat="1" ht="15">
      <c r="A35" s="74" t="s">
        <v>161</v>
      </c>
      <c r="B35" s="66"/>
    </row>
    <row r="36" spans="1:2" s="67" customFormat="1" ht="15">
      <c r="A36" s="68" t="s">
        <v>179</v>
      </c>
      <c r="B36" s="66"/>
    </row>
    <row r="37" spans="1:2" s="67" customFormat="1" ht="15">
      <c r="A37" s="68" t="s">
        <v>151</v>
      </c>
      <c r="B37" s="66"/>
    </row>
    <row r="38" spans="1:2" s="67" customFormat="1" ht="15">
      <c r="A38" s="68" t="s">
        <v>180</v>
      </c>
      <c r="B38" s="66"/>
    </row>
    <row r="39" spans="1:2" s="67" customFormat="1" ht="15">
      <c r="A39" s="68" t="s">
        <v>48</v>
      </c>
      <c r="B39" s="66"/>
    </row>
    <row r="40" spans="1:2" s="67" customFormat="1" ht="15">
      <c r="A40" s="74" t="s">
        <v>162</v>
      </c>
      <c r="B40" s="66"/>
    </row>
    <row r="41" spans="1:2" s="67" customFormat="1" ht="15">
      <c r="A41" s="68" t="s">
        <v>181</v>
      </c>
      <c r="B41" s="66"/>
    </row>
    <row r="42" spans="1:2" s="67" customFormat="1" ht="15">
      <c r="A42" s="68" t="s">
        <v>151</v>
      </c>
      <c r="B42" s="66"/>
    </row>
    <row r="43" spans="1:2" s="67" customFormat="1" ht="15">
      <c r="A43" s="68" t="s">
        <v>180</v>
      </c>
      <c r="B43" s="66"/>
    </row>
    <row r="44" spans="1:2" s="67" customFormat="1" ht="15">
      <c r="A44" s="68" t="s">
        <v>48</v>
      </c>
      <c r="B44" s="66"/>
    </row>
    <row r="45" spans="1:2" s="67" customFormat="1" ht="15">
      <c r="A45" s="74" t="s">
        <v>163</v>
      </c>
      <c r="B45" s="66"/>
    </row>
    <row r="46" spans="1:2" s="67" customFormat="1" ht="15">
      <c r="A46" s="68" t="s">
        <v>183</v>
      </c>
      <c r="B46" s="66"/>
    </row>
    <row r="47" spans="1:2" s="67" customFormat="1" ht="15">
      <c r="A47" s="68" t="s">
        <v>151</v>
      </c>
      <c r="B47" s="66"/>
    </row>
    <row r="48" spans="1:2" s="67" customFormat="1" ht="15">
      <c r="A48" s="68" t="s">
        <v>180</v>
      </c>
      <c r="B48" s="66"/>
    </row>
    <row r="49" spans="1:2" s="67" customFormat="1" ht="15">
      <c r="A49" s="68" t="s">
        <v>48</v>
      </c>
      <c r="B49" s="66"/>
    </row>
    <row r="50" spans="1:2" s="67" customFormat="1" ht="15">
      <c r="A50" s="74" t="s">
        <v>164</v>
      </c>
      <c r="B50" s="66"/>
    </row>
    <row r="51" spans="1:2" s="67" customFormat="1" ht="15">
      <c r="A51" s="68" t="s">
        <v>184</v>
      </c>
      <c r="B51" s="66"/>
    </row>
    <row r="52" spans="1:2" s="67" customFormat="1" ht="15">
      <c r="A52" s="68" t="s">
        <v>151</v>
      </c>
      <c r="B52" s="66"/>
    </row>
    <row r="53" spans="1:2" s="67" customFormat="1" ht="15">
      <c r="A53" s="68" t="s">
        <v>180</v>
      </c>
      <c r="B53" s="66"/>
    </row>
    <row r="54" spans="1:2" s="67" customFormat="1" ht="15">
      <c r="A54" s="68" t="s">
        <v>48</v>
      </c>
      <c r="B54" s="66"/>
    </row>
    <row r="55" spans="1:2" s="67" customFormat="1" ht="15">
      <c r="A55" s="74" t="s">
        <v>165</v>
      </c>
      <c r="B55" s="66"/>
    </row>
    <row r="56" spans="1:2" s="67" customFormat="1" ht="15">
      <c r="A56" s="68" t="s">
        <v>185</v>
      </c>
      <c r="B56" s="66"/>
    </row>
    <row r="57" spans="1:2" s="67" customFormat="1" ht="15">
      <c r="A57" s="68" t="s">
        <v>151</v>
      </c>
      <c r="B57" s="66"/>
    </row>
    <row r="58" spans="1:2" s="67" customFormat="1" ht="15">
      <c r="A58" s="68" t="s">
        <v>180</v>
      </c>
      <c r="B58" s="66"/>
    </row>
    <row r="59" spans="1:2" s="67" customFormat="1" ht="15">
      <c r="A59" s="68" t="s">
        <v>48</v>
      </c>
      <c r="B59" s="66"/>
    </row>
    <row r="60" spans="1:2" s="67" customFormat="1" ht="15">
      <c r="A60" s="74" t="s">
        <v>166</v>
      </c>
      <c r="B60" s="66"/>
    </row>
    <row r="61" spans="1:2" s="67" customFormat="1" ht="15">
      <c r="A61" s="68" t="s">
        <v>186</v>
      </c>
      <c r="B61" s="66"/>
    </row>
    <row r="62" spans="1:2" s="67" customFormat="1" ht="15">
      <c r="A62" s="68" t="s">
        <v>151</v>
      </c>
      <c r="B62" s="66"/>
    </row>
    <row r="63" spans="1:2" s="67" customFormat="1" ht="15">
      <c r="A63" s="68" t="s">
        <v>180</v>
      </c>
      <c r="B63" s="66"/>
    </row>
    <row r="64" spans="1:2" s="67" customFormat="1" ht="15">
      <c r="A64" s="68" t="s">
        <v>48</v>
      </c>
      <c r="B64" s="66"/>
    </row>
    <row r="65" spans="1:2" s="67" customFormat="1" ht="15">
      <c r="A65" s="74" t="s">
        <v>167</v>
      </c>
      <c r="B65" s="66"/>
    </row>
    <row r="66" spans="1:2" s="67" customFormat="1" ht="15">
      <c r="A66" s="68" t="s">
        <v>187</v>
      </c>
      <c r="B66" s="66"/>
    </row>
    <row r="67" spans="1:2" s="67" customFormat="1" ht="15">
      <c r="A67" s="68" t="s">
        <v>151</v>
      </c>
      <c r="B67" s="66"/>
    </row>
    <row r="68" spans="1:2" s="67" customFormat="1" ht="15">
      <c r="A68" s="68" t="s">
        <v>180</v>
      </c>
      <c r="B68" s="66"/>
    </row>
    <row r="69" spans="1:2" s="67" customFormat="1" ht="15">
      <c r="A69" s="68" t="s">
        <v>48</v>
      </c>
      <c r="B69" s="66"/>
    </row>
    <row r="70" spans="1:2" s="67" customFormat="1" ht="15">
      <c r="A70" s="74" t="s">
        <v>168</v>
      </c>
      <c r="B70" s="66"/>
    </row>
    <row r="71" spans="1:2" s="67" customFormat="1" ht="15">
      <c r="A71" s="68" t="s">
        <v>188</v>
      </c>
      <c r="B71" s="66"/>
    </row>
    <row r="72" spans="1:2" s="67" customFormat="1" ht="15">
      <c r="A72" s="68" t="s">
        <v>151</v>
      </c>
      <c r="B72" s="66"/>
    </row>
    <row r="73" spans="1:2" s="67" customFormat="1" ht="15">
      <c r="A73" s="68" t="s">
        <v>180</v>
      </c>
      <c r="B73" s="66"/>
    </row>
    <row r="74" spans="1:2" s="67" customFormat="1" ht="15">
      <c r="A74" s="68" t="s">
        <v>48</v>
      </c>
      <c r="B74" s="66"/>
    </row>
    <row r="75" spans="1:2" s="67" customFormat="1" ht="15">
      <c r="A75" s="74" t="s">
        <v>169</v>
      </c>
      <c r="B75" s="66"/>
    </row>
    <row r="76" spans="1:2" s="67" customFormat="1" ht="15">
      <c r="A76" s="68" t="s">
        <v>189</v>
      </c>
      <c r="B76" s="66"/>
    </row>
    <row r="77" spans="1:2" s="67" customFormat="1" ht="15">
      <c r="A77" s="68" t="s">
        <v>151</v>
      </c>
      <c r="B77" s="66"/>
    </row>
    <row r="78" spans="1:2" s="67" customFormat="1" ht="15">
      <c r="A78" s="68" t="s">
        <v>180</v>
      </c>
      <c r="B78" s="66"/>
    </row>
    <row r="79" spans="1:2" s="67" customFormat="1" ht="15">
      <c r="A79" s="68" t="s">
        <v>48</v>
      </c>
      <c r="B79" s="66"/>
    </row>
    <row r="80" spans="1:2" ht="15">
      <c r="A80" s="74" t="s">
        <v>170</v>
      </c>
      <c r="B80" s="76"/>
    </row>
    <row r="81" spans="1:2" ht="15">
      <c r="A81" s="68" t="s">
        <v>182</v>
      </c>
      <c r="B81" s="76"/>
    </row>
    <row r="82" spans="1:2" ht="15">
      <c r="A82" s="68" t="s">
        <v>48</v>
      </c>
      <c r="B82" s="76"/>
    </row>
    <row r="83" spans="1:2" ht="15">
      <c r="A83" s="68" t="s">
        <v>208</v>
      </c>
      <c r="B83" s="76"/>
    </row>
    <row r="84" spans="1:2" ht="15">
      <c r="A84" s="68" t="s">
        <v>171</v>
      </c>
      <c r="B84" s="76"/>
    </row>
    <row r="85" spans="1:2" ht="15">
      <c r="A85" s="74" t="s">
        <v>190</v>
      </c>
      <c r="B85" s="76"/>
    </row>
    <row r="86" spans="1:2" s="67" customFormat="1" ht="15">
      <c r="A86" s="68" t="s">
        <v>192</v>
      </c>
      <c r="B86" s="66"/>
    </row>
    <row r="87" spans="1:2" s="67" customFormat="1" ht="15">
      <c r="A87" s="68" t="s">
        <v>151</v>
      </c>
      <c r="B87" s="66"/>
    </row>
    <row r="88" spans="1:2" s="67" customFormat="1" ht="15">
      <c r="A88" s="68" t="s">
        <v>180</v>
      </c>
      <c r="B88" s="66"/>
    </row>
    <row r="89" spans="1:2" s="67" customFormat="1" ht="15.75" thickBot="1">
      <c r="A89" s="68" t="s">
        <v>48</v>
      </c>
      <c r="B89" s="69"/>
    </row>
    <row r="90" ht="15">
      <c r="A90" s="70" t="s">
        <v>191</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14" sqref="B14"/>
    </sheetView>
  </sheetViews>
  <sheetFormatPr defaultColWidth="9.140625" defaultRowHeight="15"/>
  <cols>
    <col min="1" max="1" width="59.140625" style="0" customWidth="1"/>
    <col min="2" max="2" width="57.00390625" style="0" customWidth="1"/>
  </cols>
  <sheetData>
    <row r="2" spans="1:2" ht="15">
      <c r="A2" s="196" t="s">
        <v>224</v>
      </c>
      <c r="B2" s="209"/>
    </row>
    <row r="3" spans="1:2" ht="57.75" customHeight="1">
      <c r="A3" s="209"/>
      <c r="B3" s="209"/>
    </row>
    <row r="4" spans="1:2" ht="15">
      <c r="A4" s="11" t="s">
        <v>0</v>
      </c>
      <c r="B4" s="6" t="s">
        <v>234</v>
      </c>
    </row>
    <row r="5" spans="1:2" ht="15">
      <c r="A5" s="11" t="s">
        <v>30</v>
      </c>
      <c r="B5" s="6">
        <v>7007009950</v>
      </c>
    </row>
    <row r="6" spans="1:2" ht="15">
      <c r="A6" s="11" t="s">
        <v>31</v>
      </c>
      <c r="B6" s="6">
        <v>700701001</v>
      </c>
    </row>
    <row r="7" spans="1:2" ht="15">
      <c r="A7" s="11" t="s">
        <v>89</v>
      </c>
      <c r="B7" s="6" t="s">
        <v>235</v>
      </c>
    </row>
    <row r="8" ht="15.75" thickBot="1"/>
    <row r="9" spans="1:2" ht="16.5" thickBot="1" thickTop="1">
      <c r="A9" s="7" t="s">
        <v>10</v>
      </c>
      <c r="B9" s="7" t="s">
        <v>6</v>
      </c>
    </row>
    <row r="10" spans="1:2" ht="31.5" thickBot="1" thickTop="1">
      <c r="A10" s="9" t="s">
        <v>11</v>
      </c>
      <c r="B10" s="10" t="s">
        <v>247</v>
      </c>
    </row>
    <row r="11" spans="1:2" ht="46.5" thickBot="1" thickTop="1">
      <c r="A11" s="14" t="s">
        <v>12</v>
      </c>
      <c r="B11" s="10" t="s">
        <v>247</v>
      </c>
    </row>
    <row r="12" spans="1:2" ht="31.5" thickBot="1" thickTop="1">
      <c r="A12" s="14" t="s">
        <v>13</v>
      </c>
      <c r="B12" s="10" t="s">
        <v>247</v>
      </c>
    </row>
    <row r="13" spans="1:2" ht="51.75" customHeight="1" thickBot="1" thickTop="1">
      <c r="A13" s="8" t="s">
        <v>14</v>
      </c>
      <c r="B13" s="10" t="s">
        <v>247</v>
      </c>
    </row>
    <row r="14" ht="15.75" thickTop="1"/>
    <row r="16" spans="1:2" ht="37.5" customHeight="1">
      <c r="A16" s="207" t="s">
        <v>140</v>
      </c>
      <c r="B16" s="207"/>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N108"/>
  <sheetViews>
    <sheetView tabSelected="1" zoomScalePageLayoutView="0" workbookViewId="0" topLeftCell="A61">
      <selection activeCell="A48" sqref="A48:L48"/>
    </sheetView>
  </sheetViews>
  <sheetFormatPr defaultColWidth="9.140625" defaultRowHeight="15"/>
  <cols>
    <col min="1" max="1" width="49.28125" style="0" customWidth="1"/>
    <col min="2" max="2" width="32.57421875" style="0" customWidth="1"/>
    <col min="3" max="3" width="25.421875" style="0" customWidth="1"/>
  </cols>
  <sheetData>
    <row r="1" ht="18" thickBot="1">
      <c r="A1" s="106" t="s">
        <v>225</v>
      </c>
    </row>
    <row r="2" spans="1:3" ht="15">
      <c r="A2" s="213" t="s">
        <v>0</v>
      </c>
      <c r="B2" s="215" t="s">
        <v>234</v>
      </c>
      <c r="C2" s="216"/>
    </row>
    <row r="3" spans="1:3" ht="15.75" thickBot="1">
      <c r="A3" s="214"/>
      <c r="B3" s="217"/>
      <c r="C3" s="218"/>
    </row>
    <row r="4" spans="1:3" ht="15.75" thickBot="1">
      <c r="A4" s="23" t="s">
        <v>30</v>
      </c>
      <c r="B4" s="211">
        <v>7007009950</v>
      </c>
      <c r="C4" s="211"/>
    </row>
    <row r="5" spans="1:3" ht="15.75" thickBot="1">
      <c r="A5" s="23" t="s">
        <v>31</v>
      </c>
      <c r="B5" s="211">
        <v>700701001</v>
      </c>
      <c r="C5" s="211"/>
    </row>
    <row r="6" spans="1:3" ht="15.75" thickBot="1">
      <c r="A6" s="23" t="s">
        <v>89</v>
      </c>
      <c r="B6" s="211" t="s">
        <v>235</v>
      </c>
      <c r="C6" s="211"/>
    </row>
    <row r="7" spans="1:3" ht="14.25" customHeight="1" thickBot="1">
      <c r="A7" s="78" t="s">
        <v>61</v>
      </c>
      <c r="B7" s="211"/>
      <c r="C7" s="211"/>
    </row>
    <row r="8" spans="1:3" ht="36.75" customHeight="1" hidden="1">
      <c r="A8" s="212"/>
      <c r="B8" s="196"/>
      <c r="C8" s="196"/>
    </row>
    <row r="9" ht="1.5" customHeight="1"/>
    <row r="10" spans="1:3" ht="42.75" customHeight="1">
      <c r="A10" s="31" t="s">
        <v>132</v>
      </c>
      <c r="B10" s="222" t="s">
        <v>251</v>
      </c>
      <c r="C10" s="223"/>
    </row>
    <row r="11" spans="1:3" ht="48" customHeight="1">
      <c r="A11" s="31" t="s">
        <v>133</v>
      </c>
      <c r="B11" s="222" t="s">
        <v>253</v>
      </c>
      <c r="C11" s="223"/>
    </row>
    <row r="12" spans="1:3" ht="47.25" customHeight="1">
      <c r="A12" s="32" t="s">
        <v>134</v>
      </c>
      <c r="B12" s="219" t="s">
        <v>252</v>
      </c>
      <c r="C12" s="220"/>
    </row>
    <row r="13" spans="1:3" ht="24.75" customHeight="1">
      <c r="A13" s="221" t="s">
        <v>135</v>
      </c>
      <c r="B13" s="221"/>
      <c r="C13" s="221"/>
    </row>
    <row r="14" ht="15" hidden="1"/>
    <row r="15" spans="1:3" ht="30.75" thickBot="1">
      <c r="A15" s="24" t="s">
        <v>143</v>
      </c>
      <c r="B15" s="25" t="s">
        <v>250</v>
      </c>
      <c r="C15" s="25" t="s">
        <v>62</v>
      </c>
    </row>
    <row r="16" spans="1:3" ht="15.75" thickBot="1">
      <c r="A16" s="26" t="s">
        <v>103</v>
      </c>
      <c r="B16" s="112">
        <v>53942</v>
      </c>
      <c r="C16" s="29" t="s">
        <v>254</v>
      </c>
    </row>
    <row r="17" spans="1:3" ht="15">
      <c r="A17" s="27" t="s">
        <v>104</v>
      </c>
      <c r="B17" s="30"/>
      <c r="C17" s="30"/>
    </row>
    <row r="18" spans="1:3" ht="15">
      <c r="A18" s="28" t="s">
        <v>105</v>
      </c>
      <c r="B18" s="17"/>
      <c r="C18" s="17"/>
    </row>
    <row r="19" spans="1:3" ht="15">
      <c r="A19" s="28" t="s">
        <v>106</v>
      </c>
      <c r="B19" s="17"/>
      <c r="C19" s="17"/>
    </row>
    <row r="20" spans="1:4" ht="18">
      <c r="A20" s="224" t="s">
        <v>227</v>
      </c>
      <c r="B20" s="224"/>
      <c r="C20" s="224"/>
      <c r="D20" s="224"/>
    </row>
    <row r="21" spans="1:2" ht="3" customHeight="1" thickBot="1">
      <c r="A21" s="77"/>
      <c r="B21" s="77"/>
    </row>
    <row r="22" spans="1:4" ht="46.5" customHeight="1" hidden="1" thickBot="1">
      <c r="A22" s="107"/>
      <c r="B22" s="225"/>
      <c r="C22" s="225"/>
      <c r="D22" s="225"/>
    </row>
    <row r="23" spans="1:4" ht="35.25" customHeight="1" hidden="1" thickBot="1">
      <c r="A23" s="107"/>
      <c r="B23" s="225"/>
      <c r="C23" s="225"/>
      <c r="D23" s="225"/>
    </row>
    <row r="24" spans="1:4" ht="15.75" hidden="1" thickBot="1">
      <c r="A24" s="107"/>
      <c r="B24" s="225"/>
      <c r="C24" s="225"/>
      <c r="D24" s="225"/>
    </row>
    <row r="25" spans="1:4" ht="15.75" hidden="1" thickBot="1">
      <c r="A25" s="107"/>
      <c r="B25" s="225"/>
      <c r="C25" s="225"/>
      <c r="D25" s="225"/>
    </row>
    <row r="26" spans="1:4" ht="15.75" hidden="1" thickBot="1">
      <c r="A26" s="3"/>
      <c r="B26" s="3"/>
      <c r="C26" s="3"/>
      <c r="D26" s="3"/>
    </row>
    <row r="27" spans="1:4" ht="15.75" thickBot="1">
      <c r="A27" s="226" t="s">
        <v>226</v>
      </c>
      <c r="B27" s="227" t="s">
        <v>198</v>
      </c>
      <c r="C27" s="227" t="s">
        <v>109</v>
      </c>
      <c r="D27" s="229" t="s">
        <v>204</v>
      </c>
    </row>
    <row r="28" spans="1:4" ht="15.75" thickBot="1">
      <c r="A28" s="226"/>
      <c r="B28" s="228"/>
      <c r="C28" s="228"/>
      <c r="D28" s="230"/>
    </row>
    <row r="29" spans="1:4" ht="27.75" customHeight="1" thickBot="1">
      <c r="A29" s="231" t="s">
        <v>228</v>
      </c>
      <c r="B29" s="232"/>
      <c r="C29" s="232"/>
      <c r="D29" s="233"/>
    </row>
    <row r="30" spans="1:4" ht="15">
      <c r="A30" s="93" t="s">
        <v>205</v>
      </c>
      <c r="B30" s="90">
        <v>5</v>
      </c>
      <c r="C30" s="88"/>
      <c r="D30" s="89"/>
    </row>
    <row r="31" spans="1:4" ht="24">
      <c r="A31" s="94" t="s">
        <v>71</v>
      </c>
      <c r="B31" s="91">
        <v>0</v>
      </c>
      <c r="C31" s="82">
        <v>0</v>
      </c>
      <c r="D31" s="79">
        <v>0</v>
      </c>
    </row>
    <row r="32" spans="1:4" ht="24">
      <c r="A32" s="94" t="s">
        <v>72</v>
      </c>
      <c r="B32" s="91">
        <v>0</v>
      </c>
      <c r="C32" s="81">
        <v>0</v>
      </c>
      <c r="D32" s="79">
        <v>0</v>
      </c>
    </row>
    <row r="33" spans="1:4" ht="15">
      <c r="A33" s="95" t="s">
        <v>73</v>
      </c>
      <c r="B33" s="91"/>
      <c r="C33" s="81"/>
      <c r="D33" s="79"/>
    </row>
    <row r="34" spans="1:4" ht="15">
      <c r="A34" s="95" t="s">
        <v>74</v>
      </c>
      <c r="B34" s="91"/>
      <c r="C34" s="83"/>
      <c r="D34" s="79"/>
    </row>
    <row r="35" spans="1:4" ht="24">
      <c r="A35" s="94" t="s">
        <v>77</v>
      </c>
      <c r="B35" s="91"/>
      <c r="C35" s="84"/>
      <c r="D35" s="79"/>
    </row>
    <row r="36" spans="1:4" ht="15">
      <c r="A36" s="109" t="s">
        <v>75</v>
      </c>
      <c r="B36" s="91"/>
      <c r="C36" s="81"/>
      <c r="D36" s="79"/>
    </row>
    <row r="37" spans="1:4" ht="24">
      <c r="A37" s="109" t="s">
        <v>76</v>
      </c>
      <c r="B37" s="91"/>
      <c r="C37" s="85"/>
      <c r="D37" s="79"/>
    </row>
    <row r="38" spans="1:4" ht="15">
      <c r="A38" s="94" t="s">
        <v>78</v>
      </c>
      <c r="B38" s="91">
        <v>30</v>
      </c>
      <c r="C38" s="82">
        <v>30</v>
      </c>
      <c r="D38" s="79"/>
    </row>
    <row r="39" spans="1:4" ht="24">
      <c r="A39" s="94" t="s">
        <v>79</v>
      </c>
      <c r="B39" s="91">
        <v>70</v>
      </c>
      <c r="C39" s="86">
        <v>70</v>
      </c>
      <c r="D39" s="79">
        <v>80</v>
      </c>
    </row>
    <row r="40" spans="1:4" ht="24">
      <c r="A40" s="94" t="s">
        <v>202</v>
      </c>
      <c r="B40" s="91"/>
      <c r="C40" s="86"/>
      <c r="D40" s="79"/>
    </row>
    <row r="41" spans="1:4" ht="15">
      <c r="A41" s="94" t="s">
        <v>209</v>
      </c>
      <c r="B41" s="91">
        <v>154</v>
      </c>
      <c r="C41" s="86">
        <v>154</v>
      </c>
      <c r="D41" s="79">
        <v>154</v>
      </c>
    </row>
    <row r="42" spans="1:4" ht="24">
      <c r="A42" s="94" t="s">
        <v>199</v>
      </c>
      <c r="B42" s="91">
        <v>18</v>
      </c>
      <c r="C42" s="86">
        <v>17</v>
      </c>
      <c r="D42" s="79">
        <v>18</v>
      </c>
    </row>
    <row r="43" spans="1:4" ht="24">
      <c r="A43" s="94" t="s">
        <v>200</v>
      </c>
      <c r="B43" s="91"/>
      <c r="C43" s="86"/>
      <c r="D43" s="79"/>
    </row>
    <row r="44" spans="1:4" ht="15">
      <c r="A44" s="94" t="s">
        <v>203</v>
      </c>
      <c r="B44" s="91">
        <v>0</v>
      </c>
      <c r="C44" s="86">
        <v>0</v>
      </c>
      <c r="D44" s="79">
        <v>0</v>
      </c>
    </row>
    <row r="45" spans="1:4" ht="15">
      <c r="A45" s="94" t="s">
        <v>201</v>
      </c>
      <c r="B45" s="91">
        <v>0</v>
      </c>
      <c r="C45" s="86">
        <v>0</v>
      </c>
      <c r="D45" s="79">
        <v>0</v>
      </c>
    </row>
    <row r="46" spans="1:4" ht="24">
      <c r="A46" s="94" t="s">
        <v>207</v>
      </c>
      <c r="B46" s="91"/>
      <c r="C46" s="86"/>
      <c r="D46" s="79"/>
    </row>
    <row r="47" spans="1:4" ht="24.75" thickBot="1">
      <c r="A47" s="96" t="s">
        <v>206</v>
      </c>
      <c r="B47" s="92"/>
      <c r="C47" s="87"/>
      <c r="D47" s="80"/>
    </row>
    <row r="48" spans="1:12" ht="15">
      <c r="A48" s="279" t="s">
        <v>262</v>
      </c>
      <c r="B48" s="236"/>
      <c r="C48" s="236"/>
      <c r="D48" s="236"/>
      <c r="E48" s="236"/>
      <c r="F48" s="236"/>
      <c r="G48" s="236"/>
      <c r="H48" s="236"/>
      <c r="I48" s="236"/>
      <c r="J48" s="236"/>
      <c r="K48" s="236"/>
      <c r="L48" s="236"/>
    </row>
    <row r="49" spans="1:12" ht="15" hidden="1">
      <c r="A49" s="41"/>
      <c r="B49" s="42"/>
      <c r="C49" s="42"/>
      <c r="D49" s="42"/>
      <c r="E49" s="42"/>
      <c r="F49" s="42"/>
      <c r="G49" s="42"/>
      <c r="H49" s="42"/>
      <c r="I49" s="42"/>
      <c r="J49" s="42"/>
      <c r="K49" s="42"/>
      <c r="L49" s="42"/>
    </row>
    <row r="50" spans="1:8" ht="15" hidden="1">
      <c r="A50" s="107"/>
      <c r="B50" s="237"/>
      <c r="C50" s="237"/>
      <c r="D50" s="237"/>
      <c r="E50" s="237"/>
      <c r="F50" s="237"/>
      <c r="G50" s="237"/>
      <c r="H50" s="237"/>
    </row>
    <row r="51" spans="1:8" ht="15" hidden="1">
      <c r="A51" s="107"/>
      <c r="B51" s="237"/>
      <c r="C51" s="237"/>
      <c r="D51" s="237"/>
      <c r="E51" s="237"/>
      <c r="F51" s="237"/>
      <c r="G51" s="237"/>
      <c r="H51" s="237"/>
    </row>
    <row r="52" spans="1:8" ht="15" hidden="1">
      <c r="A52" s="107"/>
      <c r="B52" s="237"/>
      <c r="C52" s="237"/>
      <c r="D52" s="237"/>
      <c r="E52" s="237"/>
      <c r="F52" s="237"/>
      <c r="G52" s="237"/>
      <c r="H52" s="237"/>
    </row>
    <row r="53" spans="1:8" ht="15" hidden="1">
      <c r="A53" s="107"/>
      <c r="B53" s="237"/>
      <c r="C53" s="237"/>
      <c r="D53" s="237"/>
      <c r="E53" s="237"/>
      <c r="F53" s="237"/>
      <c r="G53" s="237"/>
      <c r="H53" s="237"/>
    </row>
    <row r="54" spans="13:14" ht="15" hidden="1">
      <c r="M54" s="239" t="s">
        <v>108</v>
      </c>
      <c r="N54" s="239"/>
    </row>
    <row r="55" spans="1:14" ht="15">
      <c r="A55" s="240" t="s">
        <v>64</v>
      </c>
      <c r="B55" s="243" t="s">
        <v>260</v>
      </c>
      <c r="C55" s="244" t="s">
        <v>261</v>
      </c>
      <c r="D55" s="244"/>
      <c r="E55" s="244"/>
      <c r="F55" s="244"/>
      <c r="G55" s="244"/>
      <c r="H55" s="244"/>
      <c r="I55" s="244"/>
      <c r="J55" s="244"/>
      <c r="K55" s="244"/>
      <c r="L55" s="245"/>
      <c r="M55" s="243" t="s">
        <v>62</v>
      </c>
      <c r="N55" s="243"/>
    </row>
    <row r="56" spans="1:14" ht="15">
      <c r="A56" s="241"/>
      <c r="B56" s="243"/>
      <c r="C56" s="244" t="s">
        <v>69</v>
      </c>
      <c r="D56" s="244"/>
      <c r="E56" s="244"/>
      <c r="F56" s="244"/>
      <c r="G56" s="244"/>
      <c r="H56" s="244" t="s">
        <v>70</v>
      </c>
      <c r="I56" s="244"/>
      <c r="J56" s="244"/>
      <c r="K56" s="244"/>
      <c r="L56" s="245"/>
      <c r="M56" s="243"/>
      <c r="N56" s="243"/>
    </row>
    <row r="57" spans="1:14" ht="15.75" thickBot="1">
      <c r="A57" s="242"/>
      <c r="B57" s="240"/>
      <c r="C57" s="33" t="s">
        <v>63</v>
      </c>
      <c r="D57" s="33" t="s">
        <v>65</v>
      </c>
      <c r="E57" s="33" t="s">
        <v>66</v>
      </c>
      <c r="F57" s="33" t="s">
        <v>67</v>
      </c>
      <c r="G57" s="33" t="s">
        <v>68</v>
      </c>
      <c r="H57" s="33" t="s">
        <v>63</v>
      </c>
      <c r="I57" s="33" t="s">
        <v>65</v>
      </c>
      <c r="J57" s="33" t="s">
        <v>66</v>
      </c>
      <c r="K57" s="33" t="s">
        <v>67</v>
      </c>
      <c r="L57" s="34" t="s">
        <v>68</v>
      </c>
      <c r="M57" s="243"/>
      <c r="N57" s="243"/>
    </row>
    <row r="58" spans="1:14" ht="35.25" customHeight="1">
      <c r="A58" s="35" t="s">
        <v>63</v>
      </c>
      <c r="B58" s="113">
        <v>53942</v>
      </c>
      <c r="C58" s="36">
        <f>D58+E58+F58+G58</f>
        <v>69885.1</v>
      </c>
      <c r="D58" s="36">
        <f>30133.1</f>
        <v>30133.1</v>
      </c>
      <c r="E58" s="36">
        <v>11265</v>
      </c>
      <c r="F58" s="36">
        <v>5042</v>
      </c>
      <c r="G58" s="36">
        <v>23445</v>
      </c>
      <c r="H58" s="36">
        <v>13485</v>
      </c>
      <c r="I58" s="36">
        <v>13485</v>
      </c>
      <c r="J58" s="36">
        <v>13485</v>
      </c>
      <c r="K58" s="36">
        <v>13485</v>
      </c>
      <c r="L58" s="36">
        <v>13485</v>
      </c>
      <c r="M58" s="222" t="s">
        <v>254</v>
      </c>
      <c r="N58" s="223"/>
    </row>
    <row r="59" spans="1:14" ht="15">
      <c r="A59" s="28" t="s">
        <v>104</v>
      </c>
      <c r="B59" s="17"/>
      <c r="C59" s="17"/>
      <c r="D59" s="17"/>
      <c r="E59" s="17"/>
      <c r="F59" s="17"/>
      <c r="G59" s="17"/>
      <c r="H59" s="17"/>
      <c r="I59" s="17"/>
      <c r="J59" s="17"/>
      <c r="K59" s="17"/>
      <c r="L59" s="37"/>
      <c r="M59" s="248"/>
      <c r="N59" s="248"/>
    </row>
    <row r="60" spans="1:14" ht="15">
      <c r="A60" s="28" t="s">
        <v>107</v>
      </c>
      <c r="B60" s="17"/>
      <c r="C60" s="17"/>
      <c r="D60" s="17"/>
      <c r="E60" s="17"/>
      <c r="F60" s="17"/>
      <c r="G60" s="17"/>
      <c r="H60" s="17"/>
      <c r="I60" s="17"/>
      <c r="J60" s="17"/>
      <c r="K60" s="17"/>
      <c r="L60" s="17"/>
      <c r="M60" s="248"/>
      <c r="N60" s="248"/>
    </row>
    <row r="61" spans="1:14" ht="15">
      <c r="A61" s="28" t="s">
        <v>106</v>
      </c>
      <c r="B61" s="17"/>
      <c r="C61" s="17"/>
      <c r="D61" s="17"/>
      <c r="E61" s="17"/>
      <c r="F61" s="17"/>
      <c r="G61" s="17"/>
      <c r="H61" s="17"/>
      <c r="I61" s="17"/>
      <c r="J61" s="17"/>
      <c r="K61" s="17"/>
      <c r="L61" s="17"/>
      <c r="M61" s="248"/>
      <c r="N61" s="248"/>
    </row>
    <row r="63" spans="1:4" ht="51.75" customHeight="1">
      <c r="A63" s="238" t="s">
        <v>197</v>
      </c>
      <c r="B63" s="238"/>
      <c r="C63" s="238"/>
      <c r="D63" s="3"/>
    </row>
    <row r="64" spans="1:4" ht="34.5" customHeight="1">
      <c r="A64" s="238" t="s">
        <v>141</v>
      </c>
      <c r="B64" s="238"/>
      <c r="C64" s="238"/>
      <c r="D64" s="3"/>
    </row>
    <row r="65" spans="1:4" ht="18" customHeight="1">
      <c r="A65" s="238" t="s">
        <v>142</v>
      </c>
      <c r="B65" s="238"/>
      <c r="C65" s="238"/>
      <c r="D65" s="3"/>
    </row>
    <row r="66" spans="1:4" ht="108.75" customHeight="1">
      <c r="A66" s="246" t="s">
        <v>229</v>
      </c>
      <c r="B66" s="246"/>
      <c r="C66" s="247"/>
      <c r="D66" s="247"/>
    </row>
    <row r="105" spans="1:3" ht="51" customHeight="1">
      <c r="A105" s="207" t="s">
        <v>197</v>
      </c>
      <c r="B105" s="207"/>
      <c r="C105" s="207"/>
    </row>
    <row r="106" spans="1:3" ht="42.75" customHeight="1">
      <c r="A106" s="207" t="s">
        <v>141</v>
      </c>
      <c r="B106" s="207"/>
      <c r="C106" s="207"/>
    </row>
    <row r="107" spans="1:3" ht="22.5" customHeight="1">
      <c r="A107" s="207" t="s">
        <v>142</v>
      </c>
      <c r="B107" s="207"/>
      <c r="C107" s="207"/>
    </row>
    <row r="108" spans="1:4" ht="115.5" customHeight="1">
      <c r="A108" s="234" t="s">
        <v>229</v>
      </c>
      <c r="B108" s="234"/>
      <c r="C108" s="235"/>
      <c r="D108" s="235"/>
    </row>
  </sheetData>
  <sheetProtection/>
  <mergeCells count="45">
    <mergeCell ref="M58:N58"/>
    <mergeCell ref="M59:N59"/>
    <mergeCell ref="M60:N60"/>
    <mergeCell ref="M61:N61"/>
    <mergeCell ref="M54:N54"/>
    <mergeCell ref="A55:A57"/>
    <mergeCell ref="B55:B57"/>
    <mergeCell ref="C55:L55"/>
    <mergeCell ref="M55:N57"/>
    <mergeCell ref="C56:G56"/>
    <mergeCell ref="H56:L56"/>
    <mergeCell ref="A108:D108"/>
    <mergeCell ref="A48:L48"/>
    <mergeCell ref="B50:H50"/>
    <mergeCell ref="B51:H51"/>
    <mergeCell ref="B52:H52"/>
    <mergeCell ref="B53:H53"/>
    <mergeCell ref="A63:C63"/>
    <mergeCell ref="A64:C64"/>
    <mergeCell ref="A65:C65"/>
    <mergeCell ref="A66:D66"/>
    <mergeCell ref="A107:C107"/>
    <mergeCell ref="A20:D20"/>
    <mergeCell ref="B22:D22"/>
    <mergeCell ref="B23:D23"/>
    <mergeCell ref="B24:D24"/>
    <mergeCell ref="B25:D25"/>
    <mergeCell ref="A27:A28"/>
    <mergeCell ref="B27:B28"/>
    <mergeCell ref="C27:C28"/>
    <mergeCell ref="D27:D28"/>
    <mergeCell ref="B12:C12"/>
    <mergeCell ref="A13:C13"/>
    <mergeCell ref="B10:C10"/>
    <mergeCell ref="B11:C11"/>
    <mergeCell ref="A105:C105"/>
    <mergeCell ref="A106:C106"/>
    <mergeCell ref="A29:D29"/>
    <mergeCell ref="B6:C6"/>
    <mergeCell ref="A8:C8"/>
    <mergeCell ref="B7:C7"/>
    <mergeCell ref="A2:A3"/>
    <mergeCell ref="B2: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2:B20"/>
  <sheetViews>
    <sheetView zoomScalePageLayoutView="0" workbookViewId="0" topLeftCell="A4">
      <selection activeCell="B17" sqref="B17"/>
    </sheetView>
  </sheetViews>
  <sheetFormatPr defaultColWidth="9.140625" defaultRowHeight="15"/>
  <cols>
    <col min="1" max="1" width="41.140625" style="0" customWidth="1"/>
    <col min="2" max="2" width="52.00390625" style="0" customWidth="1"/>
  </cols>
  <sheetData>
    <row r="2" spans="1:2" ht="15">
      <c r="A2" s="196" t="s">
        <v>230</v>
      </c>
      <c r="B2" s="209"/>
    </row>
    <row r="3" spans="1:2" ht="56.25" customHeight="1">
      <c r="A3" s="209"/>
      <c r="B3" s="209"/>
    </row>
    <row r="5" spans="1:2" ht="15">
      <c r="A5" s="11" t="s">
        <v>0</v>
      </c>
      <c r="B5" s="6" t="s">
        <v>234</v>
      </c>
    </row>
    <row r="6" spans="1:2" ht="15">
      <c r="A6" s="11" t="s">
        <v>30</v>
      </c>
      <c r="B6" s="6">
        <v>7007009950</v>
      </c>
    </row>
    <row r="7" spans="1:2" ht="15">
      <c r="A7" s="11" t="s">
        <v>31</v>
      </c>
      <c r="B7" s="6">
        <v>700701001</v>
      </c>
    </row>
    <row r="8" spans="1:2" ht="30">
      <c r="A8" s="11" t="s">
        <v>89</v>
      </c>
      <c r="B8" s="110" t="s">
        <v>235</v>
      </c>
    </row>
    <row r="9" spans="1:2" ht="15">
      <c r="A9" s="11" t="s">
        <v>94</v>
      </c>
      <c r="B9" s="6" t="s">
        <v>238</v>
      </c>
    </row>
    <row r="10" ht="15" customHeight="1"/>
    <row r="11" ht="15" hidden="1"/>
    <row r="12" spans="1:2" ht="15">
      <c r="A12" s="15" t="s">
        <v>10</v>
      </c>
      <c r="B12" s="15" t="s">
        <v>6</v>
      </c>
    </row>
    <row r="13" spans="1:2" ht="46.5" customHeight="1">
      <c r="A13" s="16" t="s">
        <v>15</v>
      </c>
      <c r="B13" s="17" t="s">
        <v>247</v>
      </c>
    </row>
    <row r="14" spans="1:2" ht="47.25" customHeight="1">
      <c r="A14" s="16" t="s">
        <v>16</v>
      </c>
      <c r="B14" s="17" t="s">
        <v>247</v>
      </c>
    </row>
    <row r="15" spans="1:2" ht="48" customHeight="1">
      <c r="A15" s="16" t="s">
        <v>17</v>
      </c>
      <c r="B15" s="17" t="s">
        <v>247</v>
      </c>
    </row>
    <row r="16" spans="1:2" ht="51" customHeight="1">
      <c r="A16" s="16" t="s">
        <v>146</v>
      </c>
      <c r="B16" s="17" t="s">
        <v>247</v>
      </c>
    </row>
    <row r="19" spans="1:2" ht="15">
      <c r="A19" s="207" t="s">
        <v>144</v>
      </c>
      <c r="B19" s="207"/>
    </row>
    <row r="20" spans="1:2" ht="66.75" customHeight="1">
      <c r="A20" s="207" t="s">
        <v>145</v>
      </c>
      <c r="B20" s="207"/>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Ларионова</cp:lastModifiedBy>
  <cp:lastPrinted>2010-02-27T09:25:09Z</cp:lastPrinted>
  <dcterms:created xsi:type="dcterms:W3CDTF">2010-02-15T13:42:22Z</dcterms:created>
  <dcterms:modified xsi:type="dcterms:W3CDTF">2011-04-30T06:31:07Z</dcterms:modified>
  <cp:category/>
  <cp:version/>
  <cp:contentType/>
  <cp:contentStatus/>
</cp:coreProperties>
</file>