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35" windowHeight="8955" activeTab="1"/>
  </bookViews>
  <sheets>
    <sheet name="Т2" sheetId="1" r:id="rId1"/>
    <sheet name="Т2.1" sheetId="2" r:id="rId2"/>
  </sheets>
  <definedNames/>
  <calcPr fullCalcOnLoad="1"/>
</workbook>
</file>

<file path=xl/sharedStrings.xml><?xml version="1.0" encoding="utf-8"?>
<sst xmlns="http://schemas.openxmlformats.org/spreadsheetml/2006/main" count="200" uniqueCount="110">
  <si>
    <t xml:space="preserve">Форма Т.2. Информация об  основных показателях финансово-хозяйственной деятельности организации¹¯² </t>
  </si>
  <si>
    <t>Наименование организации</t>
  </si>
  <si>
    <t>Закрытое акционерное общество "Сибкабель"</t>
  </si>
  <si>
    <t>ИНН</t>
  </si>
  <si>
    <t>КПП</t>
  </si>
  <si>
    <t>Местонахождение (адрес)</t>
  </si>
  <si>
    <t>634003, г. Томск, ул. Пушкина, 46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</si>
  <si>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</si>
  <si>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</si>
  <si>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</si>
  <si>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</si>
  <si>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</si>
  <si>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</si>
  <si>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</si>
  <si>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</si>
  <si>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</si>
  <si>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</si>
  <si>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</si>
  <si>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</si>
  <si>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</si>
  <si>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</si>
  <si>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</si>
  <si>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</si>
  <si>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</si>
  <si>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</si>
  <si>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</si>
  <si>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</si>
  <si>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</si>
  <si>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</si>
  <si>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</si>
  <si>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</si>
  <si>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</si>
  <si>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</si>
  <si>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</si>
  <si>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</si>
  <si>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</si>
  <si>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</si>
  <si>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</si>
  <si>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</si>
  <si>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</si>
  <si>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</si>
  <si>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</si>
  <si>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</si>
  <si>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-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</si>
  <si>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</si>
  <si>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</si>
  <si>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</si>
  <si>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</si>
  <si>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</si>
  <si>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</si>
  <si>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</si>
  <si>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</si>
  <si>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</si>
  <si>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</si>
  <si>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Главный энергетик   ЗАО "Сибкабель"                                                                                  П.Д. Кузнецов</t>
  </si>
  <si>
    <t>Исполнитель:</t>
  </si>
  <si>
    <t>Экономист ПЭО ЗАО "Сибкабель"</t>
  </si>
  <si>
    <t>Попова Н.В.</t>
  </si>
  <si>
    <t>т. 700676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</si>
  <si>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</si>
  <si>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</si>
  <si>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Форма Т.2.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</si>
  <si>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</si>
  <si>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</si>
  <si>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</si>
  <si>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</si>
  <si>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</si>
  <si>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</si>
  <si>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</si>
  <si>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</si>
  <si>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</si>
  <si>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</si>
  <si>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</si>
  <si>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</si>
  <si>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</si>
  <si>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покупка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</si>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</sst>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#,##0.0000"/>
    <numFmt numFmtId="168" formatCode="0.0000"/>
    <numFmt numFmtId="169" formatCode="0.000"/>
    <numFmt numFmtId="170" formatCode="0.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right"/>
    </xf>
    <xf numFmtId="0" fontId="9" fillId="10" borderId="11" xfId="0" applyFont="1" applyFill="1" applyBorder="1" applyAlignment="1">
      <alignment horizontal="center" vertical="top"/>
    </xf>
    <xf numFmtId="0" fontId="9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3" borderId="11" xfId="0" applyFill="1" applyBorder="1" applyAlignment="1">
      <alignment/>
    </xf>
    <xf numFmtId="2" fontId="0" fillId="23" borderId="11" xfId="0" applyNumberFormat="1" applyFill="1" applyBorder="1" applyAlignment="1">
      <alignment/>
    </xf>
    <xf numFmtId="0" fontId="0" fillId="2" borderId="13" xfId="0" applyFill="1" applyBorder="1" applyAlignment="1">
      <alignment vertical="top" wrapText="1"/>
    </xf>
    <xf numFmtId="2" fontId="0" fillId="23" borderId="14" xfId="0" applyNumberFormat="1" applyFill="1" applyBorder="1" applyAlignment="1">
      <alignment/>
    </xf>
    <xf numFmtId="0" fontId="0" fillId="2" borderId="15" xfId="0" applyFill="1" applyBorder="1" applyAlignment="1">
      <alignment horizontal="left" vertical="top" wrapText="1" indent="2"/>
    </xf>
    <xf numFmtId="2" fontId="0" fillId="23" borderId="16" xfId="0" applyNumberFormat="1" applyFill="1" applyBorder="1" applyAlignment="1">
      <alignment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7" xfId="0" applyFill="1" applyBorder="1" applyAlignment="1">
      <alignment horizontal="left" vertical="top" wrapText="1" indent="2"/>
    </xf>
    <xf numFmtId="2" fontId="0" fillId="23" borderId="18" xfId="0" applyNumberFormat="1" applyFill="1" applyBorder="1" applyAlignment="1">
      <alignment/>
    </xf>
    <xf numFmtId="0" fontId="0" fillId="2" borderId="19" xfId="0" applyFill="1" applyBorder="1" applyAlignment="1">
      <alignment vertical="top" wrapText="1"/>
    </xf>
    <xf numFmtId="2" fontId="0" fillId="23" borderId="20" xfId="0" applyNumberFormat="1" applyFill="1" applyBorder="1" applyAlignment="1">
      <alignment/>
    </xf>
    <xf numFmtId="2" fontId="0" fillId="23" borderId="11" xfId="0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11" borderId="10" xfId="0" applyFill="1" applyBorder="1" applyAlignment="1">
      <alignment horizontal="left"/>
    </xf>
    <xf numFmtId="49" fontId="22" fillId="20" borderId="10" xfId="53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49" fontId="22" fillId="24" borderId="10" xfId="53" applyNumberFormat="1" applyFont="1" applyFill="1" applyBorder="1" applyAlignment="1" applyProtection="1">
      <alignment vertical="center" wrapText="1"/>
      <protection/>
    </xf>
    <xf numFmtId="0" fontId="23" fillId="23" borderId="16" xfId="0" applyFont="1" applyFill="1" applyBorder="1" applyAlignment="1">
      <alignment/>
    </xf>
    <xf numFmtId="0" fontId="23" fillId="2" borderId="15" xfId="0" applyFont="1" applyFill="1" applyBorder="1" applyAlignment="1">
      <alignment horizontal="left" vertical="top" wrapText="1" indent="6"/>
    </xf>
    <xf numFmtId="0" fontId="23" fillId="23" borderId="16" xfId="0" applyFont="1" applyFill="1" applyBorder="1" applyAlignment="1">
      <alignment horizontal="right"/>
    </xf>
    <xf numFmtId="49" fontId="22" fillId="24" borderId="10" xfId="53" applyNumberFormat="1" applyFont="1" applyFill="1" applyBorder="1" applyAlignment="1" applyProtection="1">
      <alignment horizontal="left" vertical="center" wrapText="1" indent="1"/>
      <protection/>
    </xf>
    <xf numFmtId="3" fontId="23" fillId="23" borderId="16" xfId="0" applyNumberFormat="1" applyFont="1" applyFill="1" applyBorder="1" applyAlignment="1">
      <alignment/>
    </xf>
    <xf numFmtId="167" fontId="23" fillId="23" borderId="16" xfId="0" applyNumberFormat="1" applyFont="1" applyFill="1" applyBorder="1" applyAlignment="1">
      <alignment/>
    </xf>
    <xf numFmtId="3" fontId="23" fillId="23" borderId="16" xfId="0" applyNumberFormat="1" applyFont="1" applyFill="1" applyBorder="1" applyAlignment="1">
      <alignment horizontal="right"/>
    </xf>
    <xf numFmtId="0" fontId="0" fillId="23" borderId="16" xfId="0" applyFont="1" applyFill="1" applyBorder="1" applyAlignment="1">
      <alignment/>
    </xf>
    <xf numFmtId="0" fontId="24" fillId="0" borderId="0" xfId="0" applyFont="1" applyAlignment="1">
      <alignment/>
    </xf>
    <xf numFmtId="4" fontId="23" fillId="23" borderId="16" xfId="0" applyNumberFormat="1" applyFont="1" applyFill="1" applyBorder="1" applyAlignment="1">
      <alignment horizontal="right"/>
    </xf>
    <xf numFmtId="165" fontId="23" fillId="23" borderId="16" xfId="0" applyNumberFormat="1" applyFont="1" applyFill="1" applyBorder="1" applyAlignment="1">
      <alignment horizontal="right"/>
    </xf>
    <xf numFmtId="0" fontId="23" fillId="23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6"/>
  <sheetViews>
    <sheetView zoomScale="75" zoomScaleNormal="75" workbookViewId="0" topLeftCell="A1">
      <selection activeCell="B16" sqref="B16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" t="s">
        <v>0</v>
      </c>
      <c r="B2" s="2"/>
    </row>
    <row r="3" ht="14.25" customHeight="1"/>
    <row r="4" spans="1:2" ht="15">
      <c r="A4" s="3" t="s">
        <v>1</v>
      </c>
      <c r="B4" s="4" t="s">
        <v>2</v>
      </c>
    </row>
    <row r="5" spans="1:2" ht="15">
      <c r="A5" s="3" t="s">
        <v>3</v>
      </c>
      <c r="B5" s="4">
        <v>7020012261</v>
      </c>
    </row>
    <row r="6" spans="1:2" ht="15">
      <c r="A6" s="3" t="s">
        <v>4</v>
      </c>
      <c r="B6" s="4">
        <v>702001001</v>
      </c>
    </row>
    <row r="7" spans="1:2" ht="15">
      <c r="A7" s="3" t="s">
        <v>5</v>
      </c>
      <c r="B7" s="4" t="s">
        <v>6</v>
      </c>
    </row>
    <row r="8" spans="1:2" ht="15">
      <c r="A8" s="3" t="s">
        <v>7</v>
      </c>
      <c r="B8" s="5" t="s">
        <v>109</v>
      </c>
    </row>
    <row r="10" ht="14.25" customHeight="1" thickBot="1"/>
    <row r="11" spans="1:2" ht="16.5" thickBot="1" thickTop="1">
      <c r="A11" s="6" t="s">
        <v>8</v>
      </c>
      <c r="B11" s="7" t="s">
        <v>9</v>
      </c>
    </row>
    <row r="12" spans="1:2" ht="31.5" customHeight="1" thickBot="1" thickTop="1">
      <c r="A12" s="8" t="s">
        <v>10</v>
      </c>
      <c r="B12" s="9"/>
    </row>
    <row r="13" spans="1:2" ht="16.5" thickBot="1" thickTop="1">
      <c r="A13" s="8" t="s">
        <v>11</v>
      </c>
      <c r="B13" s="10">
        <v>5871.71388</v>
      </c>
    </row>
    <row r="14" spans="1:2" ht="48.75" customHeight="1" thickTop="1">
      <c r="A14" s="11" t="s">
        <v>12</v>
      </c>
      <c r="B14" s="12">
        <f>B16+B17+B20+B21+B22+B23+B24+B26+B28+B29</f>
        <v>6652.555555207779</v>
      </c>
    </row>
    <row r="15" spans="1:2" ht="30">
      <c r="A15" s="13" t="s">
        <v>13</v>
      </c>
      <c r="B15" s="14"/>
    </row>
    <row r="16" spans="1:2" ht="15">
      <c r="A16" s="13" t="s">
        <v>14</v>
      </c>
      <c r="B16" s="14">
        <v>3400.21813503556</v>
      </c>
    </row>
    <row r="17" spans="1:2" ht="45">
      <c r="A17" s="13" t="s">
        <v>15</v>
      </c>
      <c r="B17" s="14">
        <v>500.709276914476</v>
      </c>
    </row>
    <row r="18" spans="1:2" ht="15">
      <c r="A18" s="15" t="s">
        <v>16</v>
      </c>
      <c r="B18" s="14">
        <v>1.8482</v>
      </c>
    </row>
    <row r="19" spans="1:2" ht="15">
      <c r="A19" s="15" t="s">
        <v>17</v>
      </c>
      <c r="B19" s="14">
        <f>B17/B18</f>
        <v>270.9172583673174</v>
      </c>
    </row>
    <row r="20" spans="1:2" ht="35.25" customHeight="1">
      <c r="A20" s="13" t="s">
        <v>18</v>
      </c>
      <c r="B20" s="14">
        <v>264.980186335483</v>
      </c>
    </row>
    <row r="21" spans="1:2" ht="30">
      <c r="A21" s="13" t="s">
        <v>19</v>
      </c>
      <c r="B21" s="14">
        <v>0</v>
      </c>
    </row>
    <row r="22" spans="1:2" ht="45">
      <c r="A22" s="13" t="s">
        <v>20</v>
      </c>
      <c r="B22" s="14">
        <v>836.36506</v>
      </c>
    </row>
    <row r="23" spans="1:2" ht="45">
      <c r="A23" s="13" t="s">
        <v>21</v>
      </c>
      <c r="B23" s="14">
        <v>191.886894541721</v>
      </c>
    </row>
    <row r="24" spans="1:2" ht="30">
      <c r="A24" s="13" t="s">
        <v>22</v>
      </c>
      <c r="B24" s="14">
        <v>0</v>
      </c>
    </row>
    <row r="25" spans="1:2" ht="30">
      <c r="A25" s="16" t="s">
        <v>23</v>
      </c>
      <c r="B25" s="14">
        <v>0</v>
      </c>
    </row>
    <row r="26" spans="1:2" ht="30">
      <c r="A26" s="13" t="s">
        <v>24</v>
      </c>
      <c r="B26" s="14">
        <v>0</v>
      </c>
    </row>
    <row r="27" spans="1:2" ht="30">
      <c r="A27" s="16" t="s">
        <v>25</v>
      </c>
      <c r="B27" s="14">
        <v>0</v>
      </c>
    </row>
    <row r="28" spans="1:2" ht="30">
      <c r="A28" s="13" t="s">
        <v>26</v>
      </c>
      <c r="B28" s="14">
        <v>1149.96410238054</v>
      </c>
    </row>
    <row r="29" spans="1:2" ht="63" thickBot="1">
      <c r="A29" s="17" t="s">
        <v>59</v>
      </c>
      <c r="B29" s="18">
        <v>308.4319</v>
      </c>
    </row>
    <row r="30" spans="1:2" ht="31.5" thickBot="1" thickTop="1">
      <c r="A30" s="19" t="s">
        <v>27</v>
      </c>
      <c r="B30" s="20">
        <f>B13-B14</f>
        <v>-780.8416752077792</v>
      </c>
    </row>
    <row r="31" spans="1:2" ht="15.75" thickTop="1">
      <c r="A31" s="11" t="s">
        <v>28</v>
      </c>
      <c r="B31" s="12"/>
    </row>
    <row r="32" spans="1:2" ht="91.5" customHeight="1" thickBot="1">
      <c r="A32" s="17" t="s">
        <v>29</v>
      </c>
      <c r="B32" s="18"/>
    </row>
    <row r="33" spans="1:2" ht="30.75" thickTop="1">
      <c r="A33" s="11" t="s">
        <v>30</v>
      </c>
      <c r="B33" s="12">
        <v>90.774</v>
      </c>
    </row>
    <row r="34" spans="1:2" ht="30.75" thickBot="1">
      <c r="A34" s="17" t="s">
        <v>31</v>
      </c>
      <c r="B34" s="18">
        <v>130.774</v>
      </c>
    </row>
    <row r="35" spans="1:2" ht="46.5" thickBot="1" thickTop="1">
      <c r="A35" s="8" t="s">
        <v>60</v>
      </c>
      <c r="B35" s="10"/>
    </row>
    <row r="36" spans="1:2" ht="16.5" thickBot="1" thickTop="1">
      <c r="A36" s="8" t="s">
        <v>32</v>
      </c>
      <c r="B36" s="10">
        <v>36.7</v>
      </c>
    </row>
    <row r="37" spans="1:2" ht="16.5" thickBot="1" thickTop="1">
      <c r="A37" s="8" t="s">
        <v>33</v>
      </c>
      <c r="B37" s="10"/>
    </row>
    <row r="38" spans="1:2" ht="31.5" thickBot="1" thickTop="1">
      <c r="A38" s="8" t="s">
        <v>34</v>
      </c>
      <c r="B38" s="10">
        <v>55.57</v>
      </c>
    </row>
    <row r="39" spans="1:2" ht="16.5" thickBot="1" thickTop="1">
      <c r="A39" s="8" t="s">
        <v>35</v>
      </c>
      <c r="B39" s="10"/>
    </row>
    <row r="40" spans="1:2" ht="30.75" thickTop="1">
      <c r="A40" s="11" t="s">
        <v>36</v>
      </c>
      <c r="B40" s="12">
        <v>8.71016</v>
      </c>
    </row>
    <row r="41" spans="1:2" ht="15">
      <c r="A41" s="13" t="s">
        <v>37</v>
      </c>
      <c r="B41" s="14">
        <v>6.2307</v>
      </c>
    </row>
    <row r="42" spans="1:2" ht="15.75" thickBot="1">
      <c r="A42" s="17" t="s">
        <v>38</v>
      </c>
      <c r="B42" s="18">
        <v>2.47946</v>
      </c>
    </row>
    <row r="43" spans="1:2" ht="32.25" customHeight="1" thickBot="1" thickTop="1">
      <c r="A43" s="8" t="s">
        <v>39</v>
      </c>
      <c r="B43" s="10">
        <v>3.77</v>
      </c>
    </row>
    <row r="44" spans="1:2" ht="31.5" thickBot="1" thickTop="1">
      <c r="A44" s="8" t="s">
        <v>40</v>
      </c>
      <c r="B44" s="10">
        <v>3240</v>
      </c>
    </row>
    <row r="45" spans="1:2" ht="31.5" thickBot="1" thickTop="1">
      <c r="A45" s="8" t="s">
        <v>41</v>
      </c>
      <c r="B45" s="10">
        <v>563</v>
      </c>
    </row>
    <row r="46" spans="1:2" ht="16.5" thickBot="1" thickTop="1">
      <c r="A46" s="8" t="s">
        <v>42</v>
      </c>
      <c r="B46" s="21" t="s">
        <v>43</v>
      </c>
    </row>
    <row r="47" spans="1:2" ht="16.5" thickBot="1" thickTop="1">
      <c r="A47" s="8" t="s">
        <v>44</v>
      </c>
      <c r="B47" s="10">
        <v>1</v>
      </c>
    </row>
    <row r="48" spans="1:2" ht="16.5" thickBot="1" thickTop="1">
      <c r="A48" s="8" t="s">
        <v>45</v>
      </c>
      <c r="B48" s="10">
        <v>15</v>
      </c>
    </row>
    <row r="49" spans="1:2" ht="31.5" thickBot="1" thickTop="1">
      <c r="A49" s="8" t="s">
        <v>46</v>
      </c>
      <c r="B49" s="10">
        <v>30</v>
      </c>
    </row>
    <row r="50" spans="1:2" ht="46.5" thickBot="1" thickTop="1">
      <c r="A50" s="8" t="s">
        <v>47</v>
      </c>
      <c r="B50" s="9">
        <v>164.19</v>
      </c>
    </row>
    <row r="51" spans="1:2" ht="46.5" thickBot="1" thickTop="1">
      <c r="A51" s="8" t="s">
        <v>48</v>
      </c>
      <c r="B51" s="9">
        <v>29.057</v>
      </c>
    </row>
    <row r="52" spans="1:2" ht="46.5" thickBot="1" thickTop="1">
      <c r="A52" s="8" t="s">
        <v>49</v>
      </c>
      <c r="B52" s="9">
        <v>58.87</v>
      </c>
    </row>
    <row r="53" ht="15.75" thickTop="1"/>
    <row r="54" spans="1:2" ht="30" customHeight="1">
      <c r="A54" s="22" t="s">
        <v>50</v>
      </c>
      <c r="B54" s="22"/>
    </row>
    <row r="55" spans="1:2" ht="33" customHeight="1">
      <c r="A55" s="23" t="s">
        <v>51</v>
      </c>
      <c r="B55" s="23"/>
    </row>
    <row r="56" spans="1:2" ht="105.75" customHeight="1">
      <c r="A56" s="22" t="s">
        <v>52</v>
      </c>
      <c r="B56" s="22"/>
    </row>
    <row r="57" spans="1:2" ht="33.75" customHeight="1">
      <c r="A57" s="22" t="s">
        <v>53</v>
      </c>
      <c r="B57" s="22"/>
    </row>
    <row r="60" spans="1:2" ht="15">
      <c r="A60" s="24" t="s">
        <v>54</v>
      </c>
      <c r="B60" s="24"/>
    </row>
    <row r="61" ht="14.25" customHeight="1"/>
    <row r="63" ht="15">
      <c r="A63" t="s">
        <v>55</v>
      </c>
    </row>
    <row r="64" ht="15">
      <c r="A64" t="s">
        <v>56</v>
      </c>
    </row>
    <row r="65" ht="15">
      <c r="A65" t="s">
        <v>57</v>
      </c>
    </row>
    <row r="66" ht="15">
      <c r="A66" t="s">
        <v>58</v>
      </c>
    </row>
  </sheetData>
  <sheetProtection/>
  <mergeCells count="6">
    <mergeCell ref="A60:B60"/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="75" zoomScaleNormal="75" workbookViewId="0" topLeftCell="A1">
      <selection activeCell="B23" sqref="B23"/>
    </sheetView>
  </sheetViews>
  <sheetFormatPr defaultColWidth="9.140625" defaultRowHeight="15"/>
  <cols>
    <col min="1" max="1" width="55.8515625" style="26" customWidth="1"/>
    <col min="2" max="2" width="41.28125" style="26" customWidth="1"/>
    <col min="3" max="3" width="25.8515625" style="26" customWidth="1"/>
    <col min="4" max="16384" width="9.140625" style="26" customWidth="1"/>
  </cols>
  <sheetData>
    <row r="1" spans="1:2" ht="15">
      <c r="A1" s="1" t="s">
        <v>61</v>
      </c>
      <c r="B1" s="25"/>
    </row>
    <row r="2" spans="1:2" ht="15">
      <c r="A2" s="3" t="s">
        <v>1</v>
      </c>
      <c r="B2" s="4" t="s">
        <v>2</v>
      </c>
    </row>
    <row r="3" spans="1:2" ht="15">
      <c r="A3" s="3" t="s">
        <v>3</v>
      </c>
      <c r="B3" s="27">
        <v>7020012261</v>
      </c>
    </row>
    <row r="4" spans="1:2" ht="15">
      <c r="A4" s="3" t="s">
        <v>4</v>
      </c>
      <c r="B4" s="27">
        <v>702001001</v>
      </c>
    </row>
    <row r="5" spans="1:2" ht="15">
      <c r="A5" s="3" t="s">
        <v>5</v>
      </c>
      <c r="B5" s="4" t="s">
        <v>6</v>
      </c>
    </row>
    <row r="6" spans="1:2" ht="15">
      <c r="A6" s="3" t="s">
        <v>7</v>
      </c>
      <c r="B6" s="5" t="s">
        <v>109</v>
      </c>
    </row>
    <row r="7" ht="15.75" thickBot="1"/>
    <row r="8" spans="1:2" ht="16.5" thickBot="1" thickTop="1">
      <c r="A8" s="6" t="s">
        <v>8</v>
      </c>
      <c r="B8" s="7" t="s">
        <v>9</v>
      </c>
    </row>
    <row r="9" spans="1:2" s="29" customFormat="1" ht="15.75" thickTop="1">
      <c r="A9" s="28" t="s">
        <v>62</v>
      </c>
      <c r="B9" s="42">
        <f>B11+B16+B21+B26+B31+B36+B41+B46+B51+B56+B61+B66+B71+B76+B81+B86</f>
        <v>3400.22</v>
      </c>
    </row>
    <row r="10" spans="1:2" s="29" customFormat="1" ht="15">
      <c r="A10" s="30" t="s">
        <v>63</v>
      </c>
      <c r="B10" s="31"/>
    </row>
    <row r="11" spans="1:2" s="29" customFormat="1" ht="15">
      <c r="A11" s="32" t="s">
        <v>64</v>
      </c>
      <c r="B11" s="33"/>
    </row>
    <row r="12" spans="1:2" s="29" customFormat="1" ht="15">
      <c r="A12" s="32" t="s">
        <v>65</v>
      </c>
      <c r="B12" s="33" t="s">
        <v>43</v>
      </c>
    </row>
    <row r="13" spans="1:2" s="29" customFormat="1" ht="15">
      <c r="A13" s="32" t="s">
        <v>66</v>
      </c>
      <c r="B13" s="33" t="s">
        <v>43</v>
      </c>
    </row>
    <row r="14" spans="1:2" s="29" customFormat="1" ht="15">
      <c r="A14" s="32" t="s">
        <v>67</v>
      </c>
      <c r="B14" s="33" t="s">
        <v>43</v>
      </c>
    </row>
    <row r="15" spans="1:2" s="29" customFormat="1" ht="15">
      <c r="A15" s="30" t="s">
        <v>68</v>
      </c>
      <c r="B15" s="33"/>
    </row>
    <row r="16" spans="1:2" s="29" customFormat="1" ht="15">
      <c r="A16" s="32" t="s">
        <v>69</v>
      </c>
      <c r="B16" s="33"/>
    </row>
    <row r="17" spans="1:2" s="29" customFormat="1" ht="30">
      <c r="A17" s="32" t="s">
        <v>70</v>
      </c>
      <c r="B17" s="33" t="s">
        <v>43</v>
      </c>
    </row>
    <row r="18" spans="1:2" s="29" customFormat="1" ht="15">
      <c r="A18" s="32" t="s">
        <v>71</v>
      </c>
      <c r="B18" s="33" t="s">
        <v>43</v>
      </c>
    </row>
    <row r="19" spans="1:2" s="29" customFormat="1" ht="15">
      <c r="A19" s="32" t="s">
        <v>67</v>
      </c>
      <c r="B19" s="33" t="s">
        <v>43</v>
      </c>
    </row>
    <row r="20" spans="1:2" s="29" customFormat="1" ht="15">
      <c r="A20" s="34" t="s">
        <v>72</v>
      </c>
      <c r="B20" s="33"/>
    </row>
    <row r="21" spans="1:2" s="29" customFormat="1" ht="30">
      <c r="A21" s="32" t="s">
        <v>73</v>
      </c>
      <c r="B21" s="35">
        <v>3400.22</v>
      </c>
    </row>
    <row r="22" spans="1:2" s="29" customFormat="1" ht="15">
      <c r="A22" s="32" t="s">
        <v>74</v>
      </c>
      <c r="B22" s="36">
        <f>B21/B23</f>
        <v>2.70733241502313</v>
      </c>
    </row>
    <row r="23" spans="1:2" s="29" customFormat="1" ht="15">
      <c r="A23" s="32" t="s">
        <v>71</v>
      </c>
      <c r="B23" s="35">
        <v>1255.93</v>
      </c>
    </row>
    <row r="24" spans="1:2" s="29" customFormat="1" ht="15">
      <c r="A24" s="32" t="s">
        <v>67</v>
      </c>
      <c r="B24" s="37" t="s">
        <v>75</v>
      </c>
    </row>
    <row r="25" spans="1:2" s="29" customFormat="1" ht="15">
      <c r="A25" s="34" t="s">
        <v>76</v>
      </c>
      <c r="B25" s="31"/>
    </row>
    <row r="26" spans="1:2" s="29" customFormat="1" ht="30">
      <c r="A26" s="32" t="s">
        <v>77</v>
      </c>
      <c r="B26" s="33"/>
    </row>
    <row r="27" spans="1:2" s="29" customFormat="1" ht="15">
      <c r="A27" s="32" t="s">
        <v>78</v>
      </c>
      <c r="B27" s="33" t="s">
        <v>43</v>
      </c>
    </row>
    <row r="28" spans="1:2" s="29" customFormat="1" ht="15">
      <c r="A28" s="32" t="s">
        <v>71</v>
      </c>
      <c r="B28" s="33" t="s">
        <v>43</v>
      </c>
    </row>
    <row r="29" spans="1:2" s="29" customFormat="1" ht="15">
      <c r="A29" s="32" t="s">
        <v>67</v>
      </c>
      <c r="B29" s="33" t="s">
        <v>43</v>
      </c>
    </row>
    <row r="30" spans="1:2" s="29" customFormat="1" ht="15">
      <c r="A30" s="30" t="s">
        <v>79</v>
      </c>
      <c r="B30" s="31"/>
    </row>
    <row r="31" spans="1:2" s="29" customFormat="1" ht="15">
      <c r="A31" s="32" t="s">
        <v>80</v>
      </c>
      <c r="B31" s="33"/>
    </row>
    <row r="32" spans="1:2" s="29" customFormat="1" ht="15">
      <c r="A32" s="32" t="s">
        <v>78</v>
      </c>
      <c r="B32" s="33" t="s">
        <v>43</v>
      </c>
    </row>
    <row r="33" spans="1:2" s="29" customFormat="1" ht="15">
      <c r="A33" s="32" t="s">
        <v>81</v>
      </c>
      <c r="B33" s="33" t="s">
        <v>43</v>
      </c>
    </row>
    <row r="34" spans="1:2" s="29" customFormat="1" ht="15">
      <c r="A34" s="32" t="s">
        <v>67</v>
      </c>
      <c r="B34" s="33" t="s">
        <v>43</v>
      </c>
    </row>
    <row r="35" spans="1:2" s="29" customFormat="1" ht="15">
      <c r="A35" s="30" t="s">
        <v>82</v>
      </c>
      <c r="B35" s="31"/>
    </row>
    <row r="36" spans="1:2" s="29" customFormat="1" ht="15">
      <c r="A36" s="32" t="s">
        <v>83</v>
      </c>
      <c r="B36" s="40"/>
    </row>
    <row r="37" spans="1:2" s="29" customFormat="1" ht="15">
      <c r="A37" s="32" t="s">
        <v>84</v>
      </c>
      <c r="B37" s="41" t="s">
        <v>43</v>
      </c>
    </row>
    <row r="38" spans="1:2" s="29" customFormat="1" ht="15">
      <c r="A38" s="32" t="s">
        <v>85</v>
      </c>
      <c r="B38" s="40" t="s">
        <v>43</v>
      </c>
    </row>
    <row r="39" spans="1:2" s="29" customFormat="1" ht="15">
      <c r="A39" s="32" t="s">
        <v>67</v>
      </c>
      <c r="B39" s="37"/>
    </row>
    <row r="40" spans="1:2" s="29" customFormat="1" ht="15">
      <c r="A40" s="30" t="s">
        <v>86</v>
      </c>
      <c r="B40" s="31"/>
    </row>
    <row r="41" spans="1:2" s="29" customFormat="1" ht="15">
      <c r="A41" s="32" t="s">
        <v>87</v>
      </c>
      <c r="B41" s="33"/>
    </row>
    <row r="42" spans="1:2" s="29" customFormat="1" ht="15">
      <c r="A42" s="32" t="s">
        <v>84</v>
      </c>
      <c r="B42" s="33" t="s">
        <v>43</v>
      </c>
    </row>
    <row r="43" spans="1:2" s="29" customFormat="1" ht="15">
      <c r="A43" s="32" t="s">
        <v>85</v>
      </c>
      <c r="B43" s="33" t="s">
        <v>43</v>
      </c>
    </row>
    <row r="44" spans="1:2" s="29" customFormat="1" ht="15">
      <c r="A44" s="32" t="s">
        <v>67</v>
      </c>
      <c r="B44" s="33" t="s">
        <v>43</v>
      </c>
    </row>
    <row r="45" spans="1:2" s="29" customFormat="1" ht="15">
      <c r="A45" s="30" t="s">
        <v>88</v>
      </c>
      <c r="B45" s="31"/>
    </row>
    <row r="46" spans="1:2" s="29" customFormat="1" ht="15">
      <c r="A46" s="32" t="s">
        <v>89</v>
      </c>
      <c r="B46" s="33"/>
    </row>
    <row r="47" spans="1:2" s="29" customFormat="1" ht="15">
      <c r="A47" s="32" t="s">
        <v>84</v>
      </c>
      <c r="B47" s="33" t="s">
        <v>43</v>
      </c>
    </row>
    <row r="48" spans="1:2" s="29" customFormat="1" ht="15">
      <c r="A48" s="32" t="s">
        <v>85</v>
      </c>
      <c r="B48" s="33" t="s">
        <v>43</v>
      </c>
    </row>
    <row r="49" spans="1:2" s="29" customFormat="1" ht="15">
      <c r="A49" s="32" t="s">
        <v>67</v>
      </c>
      <c r="B49" s="33" t="s">
        <v>43</v>
      </c>
    </row>
    <row r="50" spans="1:2" s="29" customFormat="1" ht="15">
      <c r="A50" s="30" t="s">
        <v>90</v>
      </c>
      <c r="B50" s="31"/>
    </row>
    <row r="51" spans="1:2" s="29" customFormat="1" ht="15">
      <c r="A51" s="32" t="s">
        <v>91</v>
      </c>
      <c r="B51" s="33"/>
    </row>
    <row r="52" spans="1:2" s="29" customFormat="1" ht="15">
      <c r="A52" s="32" t="s">
        <v>84</v>
      </c>
      <c r="B52" s="33" t="s">
        <v>43</v>
      </c>
    </row>
    <row r="53" spans="1:2" s="29" customFormat="1" ht="15">
      <c r="A53" s="32" t="s">
        <v>85</v>
      </c>
      <c r="B53" s="33" t="s">
        <v>43</v>
      </c>
    </row>
    <row r="54" spans="1:2" s="29" customFormat="1" ht="15">
      <c r="A54" s="32" t="s">
        <v>67</v>
      </c>
      <c r="B54" s="33" t="s">
        <v>43</v>
      </c>
    </row>
    <row r="55" spans="1:2" s="29" customFormat="1" ht="15">
      <c r="A55" s="30" t="s">
        <v>92</v>
      </c>
      <c r="B55" s="31"/>
    </row>
    <row r="56" spans="1:2" s="29" customFormat="1" ht="15">
      <c r="A56" s="32" t="s">
        <v>93</v>
      </c>
      <c r="B56" s="33"/>
    </row>
    <row r="57" spans="1:2" s="29" customFormat="1" ht="15">
      <c r="A57" s="32" t="s">
        <v>84</v>
      </c>
      <c r="B57" s="33" t="s">
        <v>43</v>
      </c>
    </row>
    <row r="58" spans="1:2" s="29" customFormat="1" ht="15">
      <c r="A58" s="32" t="s">
        <v>85</v>
      </c>
      <c r="B58" s="33" t="s">
        <v>43</v>
      </c>
    </row>
    <row r="59" spans="1:2" s="29" customFormat="1" ht="15">
      <c r="A59" s="32" t="s">
        <v>67</v>
      </c>
      <c r="B59" s="33" t="s">
        <v>43</v>
      </c>
    </row>
    <row r="60" spans="1:2" s="29" customFormat="1" ht="15">
      <c r="A60" s="30" t="s">
        <v>94</v>
      </c>
      <c r="B60" s="31"/>
    </row>
    <row r="61" spans="1:2" s="29" customFormat="1" ht="15">
      <c r="A61" s="32" t="s">
        <v>95</v>
      </c>
      <c r="B61" s="33"/>
    </row>
    <row r="62" spans="1:2" s="29" customFormat="1" ht="15">
      <c r="A62" s="32" t="s">
        <v>84</v>
      </c>
      <c r="B62" s="33" t="s">
        <v>43</v>
      </c>
    </row>
    <row r="63" spans="1:2" s="29" customFormat="1" ht="15">
      <c r="A63" s="32" t="s">
        <v>85</v>
      </c>
      <c r="B63" s="33" t="s">
        <v>43</v>
      </c>
    </row>
    <row r="64" spans="1:2" s="29" customFormat="1" ht="15">
      <c r="A64" s="32" t="s">
        <v>67</v>
      </c>
      <c r="B64" s="33" t="s">
        <v>43</v>
      </c>
    </row>
    <row r="65" spans="1:2" s="29" customFormat="1" ht="15">
      <c r="A65" s="30" t="s">
        <v>96</v>
      </c>
      <c r="B65" s="31"/>
    </row>
    <row r="66" spans="1:2" s="29" customFormat="1" ht="15">
      <c r="A66" s="32" t="s">
        <v>97</v>
      </c>
      <c r="B66" s="33"/>
    </row>
    <row r="67" spans="1:2" s="29" customFormat="1" ht="15">
      <c r="A67" s="32" t="s">
        <v>84</v>
      </c>
      <c r="B67" s="33" t="s">
        <v>43</v>
      </c>
    </row>
    <row r="68" spans="1:2" s="29" customFormat="1" ht="15">
      <c r="A68" s="32" t="s">
        <v>85</v>
      </c>
      <c r="B68" s="33" t="s">
        <v>43</v>
      </c>
    </row>
    <row r="69" spans="1:2" s="29" customFormat="1" ht="15">
      <c r="A69" s="32" t="s">
        <v>67</v>
      </c>
      <c r="B69" s="33" t="s">
        <v>43</v>
      </c>
    </row>
    <row r="70" spans="1:2" s="29" customFormat="1" ht="15">
      <c r="A70" s="30" t="s">
        <v>98</v>
      </c>
      <c r="B70" s="31"/>
    </row>
    <row r="71" spans="1:2" s="29" customFormat="1" ht="15">
      <c r="A71" s="32" t="s">
        <v>99</v>
      </c>
      <c r="B71" s="33"/>
    </row>
    <row r="72" spans="1:2" s="29" customFormat="1" ht="15">
      <c r="A72" s="32" t="s">
        <v>84</v>
      </c>
      <c r="B72" s="33" t="s">
        <v>43</v>
      </c>
    </row>
    <row r="73" spans="1:2" s="29" customFormat="1" ht="15">
      <c r="A73" s="32" t="s">
        <v>85</v>
      </c>
      <c r="B73" s="33" t="s">
        <v>43</v>
      </c>
    </row>
    <row r="74" spans="1:2" s="29" customFormat="1" ht="15">
      <c r="A74" s="32" t="s">
        <v>67</v>
      </c>
      <c r="B74" s="33" t="s">
        <v>43</v>
      </c>
    </row>
    <row r="75" spans="1:2" s="29" customFormat="1" ht="15">
      <c r="A75" s="30" t="s">
        <v>100</v>
      </c>
      <c r="B75" s="31"/>
    </row>
    <row r="76" spans="1:2" s="29" customFormat="1" ht="15">
      <c r="A76" s="32" t="s">
        <v>101</v>
      </c>
      <c r="B76" s="33"/>
    </row>
    <row r="77" spans="1:2" s="29" customFormat="1" ht="15">
      <c r="A77" s="32" t="s">
        <v>84</v>
      </c>
      <c r="B77" s="33" t="s">
        <v>43</v>
      </c>
    </row>
    <row r="78" spans="1:2" s="29" customFormat="1" ht="15">
      <c r="A78" s="32" t="s">
        <v>85</v>
      </c>
      <c r="B78" s="33" t="s">
        <v>43</v>
      </c>
    </row>
    <row r="79" spans="1:2" s="29" customFormat="1" ht="15">
      <c r="A79" s="32" t="s">
        <v>67</v>
      </c>
      <c r="B79" s="33" t="s">
        <v>43</v>
      </c>
    </row>
    <row r="80" spans="1:2" ht="15">
      <c r="A80" s="30" t="s">
        <v>102</v>
      </c>
      <c r="B80" s="38"/>
    </row>
    <row r="81" spans="1:2" ht="15">
      <c r="A81" s="32" t="s">
        <v>103</v>
      </c>
      <c r="B81" s="33"/>
    </row>
    <row r="82" spans="1:2" ht="15">
      <c r="A82" s="32" t="s">
        <v>67</v>
      </c>
      <c r="B82" s="33" t="s">
        <v>43</v>
      </c>
    </row>
    <row r="83" spans="1:2" ht="15">
      <c r="A83" s="32" t="s">
        <v>104</v>
      </c>
      <c r="B83" s="33" t="s">
        <v>43</v>
      </c>
    </row>
    <row r="84" spans="1:2" ht="15">
      <c r="A84" s="32" t="s">
        <v>105</v>
      </c>
      <c r="B84" s="33" t="s">
        <v>43</v>
      </c>
    </row>
    <row r="85" spans="1:2" ht="15">
      <c r="A85" s="30" t="s">
        <v>106</v>
      </c>
      <c r="B85" s="38"/>
    </row>
    <row r="86" spans="1:2" s="29" customFormat="1" ht="15">
      <c r="A86" s="32" t="s">
        <v>107</v>
      </c>
      <c r="B86" s="33"/>
    </row>
    <row r="87" spans="1:2" s="29" customFormat="1" ht="15">
      <c r="A87" s="32" t="s">
        <v>84</v>
      </c>
      <c r="B87" s="33" t="s">
        <v>43</v>
      </c>
    </row>
    <row r="88" spans="1:2" s="29" customFormat="1" ht="15">
      <c r="A88" s="32" t="s">
        <v>85</v>
      </c>
      <c r="B88" s="33" t="s">
        <v>43</v>
      </c>
    </row>
    <row r="89" spans="1:2" s="29" customFormat="1" ht="15">
      <c r="A89" s="32" t="s">
        <v>67</v>
      </c>
      <c r="B89" s="33" t="s">
        <v>43</v>
      </c>
    </row>
    <row r="90" ht="15">
      <c r="A90" s="39" t="s">
        <v>108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SIBKABEL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</dc:creator>
  <cp:keywords/>
  <dc:description/>
  <cp:lastModifiedBy>Попова Н</cp:lastModifiedBy>
  <cp:lastPrinted>2011-04-28T02:04:46Z</cp:lastPrinted>
  <dcterms:created xsi:type="dcterms:W3CDTF">2011-04-28T01:09:28Z</dcterms:created>
  <dcterms:modified xsi:type="dcterms:W3CDTF">2011-04-28T02:04:49Z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