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definedNames/>
  <calcPr fullCalcOnLoad="1"/>
</workbook>
</file>

<file path=xl/sharedStrings.xml><?xml version="1.0" encoding="utf-8"?>
<sst xmlns="http://schemas.openxmlformats.org/spreadsheetml/2006/main" count="425" uniqueCount="250">
  <si>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</si>
  <si>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</si>
  <si>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</si>
  <si>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</si>
  <si>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</si>
  <si>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</si>
  <si>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</si>
  <si>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</si>
  <si>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</si>
  <si>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</si>
  <si>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</si>
  <si>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</si>
  <si>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</si>
  <si>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</si>
  <si>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</si>
  <si>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</si>
  <si>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</si>
  <si>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</si>
  <si>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</si>
  <si>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</si>
  <si>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</si>
  <si>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</si>
  <si>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</si>
  <si>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</si>
  <si>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</si>
  <si>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</si>
  <si>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</si>
  <si>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</si>
  <si>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</si>
  <si>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</si>
  <si>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</si>
  <si>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</si>
  <si>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</si>
  <si>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</si>
  <si>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</si>
  <si>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</si>
  <si>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</si>
  <si>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</si>
  <si>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</si>
  <si>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</si>
  <si>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</si>
  <si>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</si>
  <si>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</si>
  <si>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</si>
  <si>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</si>
  <si>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</si>
  <si>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</si>
  <si>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</si>
  <si>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</si>
  <si>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</si>
  <si>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</si>
  <si>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</si>
  <si>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</si>
  <si>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</si>
  <si>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</si>
  <si>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</si>
  <si>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</si>
  <si>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</si>
  <si>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</si>
  <si>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</si>
  <si>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</si>
  <si>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</si>
  <si>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</si>
  <si>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</si>
  <si>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</si>
  <si>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</si>
  <si>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</si>
  <si>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</si>
  <si>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</si>
  <si>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</si>
  <si>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</si>
  <si>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</si>
  <si>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</si>
  <si>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</si>
  <si>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</si>
  <si>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</si>
  <si>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</si>
  <si>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</si>
  <si>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</si>
  <si>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</si>
  <si>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</si>
  <si>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</si>
  <si>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</si>
  <si>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</si>
  <si>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</si>
  <si>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</si>
  <si>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</si>
  <si>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</si>
  <si>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</si>
  <si>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</si>
  <si>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</si>
  <si>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</si>
  <si>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</si>
  <si>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</si>
  <si>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</si>
  <si>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</si>
  <si>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</si>
  <si>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</si>
  <si>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</si>
  <si>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</si>
  <si>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</si>
  <si>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</si>
  <si>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</si>
  <si>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</si>
  <si>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</si>
  <si>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</si>
  <si>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</si>
  <si>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</si>
  <si>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</si>
  <si>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</si>
  <si>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</si>
  <si>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</si>
  <si>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</si>
  <si>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</si>
  <si>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</si>
  <si>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</si>
  <si>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</si>
  <si>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</si>
  <si>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</si>
  <si>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</si>
  <si>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</si>
  <si>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</si>
  <si>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</si>
  <si>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</si>
  <si>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</si>
  <si>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</si>
  <si>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</si>
  <si>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</si>
  <si>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</si>
  <si>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</si>
  <si>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</si>
  <si>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</si>
  <si>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</si>
  <si>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</si>
  <si>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</si>
  <si>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</si>
  <si>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</si>
  <si>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</si>
  <si>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</si>
  <si>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</si>
  <si>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</si>
  <si>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</si>
  <si>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</si>
  <si>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</si>
  <si>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</si>
  <si>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</si>
  <si>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</si>
  <si>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</si>
  <si>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</si>
  <si>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</si>
  <si>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</si>
  <si>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</si>
  <si>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</si>
  <si>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</si>
  <si>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</si>
  <si>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</si>
  <si>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</si>
  <si>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</si>
  <si>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</si>
  <si>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</si>
  <si>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</si>
  <si>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</si>
  <si>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</si>
  <si>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</si>
  <si>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</si>
  <si>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</si>
  <si>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</si>
  <si>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</si>
  <si>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</si>
  <si>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</si>
  <si>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</si>
  <si>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</si>
  <si>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</si>
  <si>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</si>
  <si>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</si>
  <si>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</si>
  <si>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</si>
  <si>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</si>
  <si>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</si>
  <si>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</si>
  <si>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</si>
  <si>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</si>
  <si>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</si>
  <si>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</si>
  <si>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</si>
  <si>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</si>
  <si>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</si>
  <si>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</si>
  <si>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</si>
  <si>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</si>
  <si>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</si>
  <si>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</si>
  <si>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</si>
  <si>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</si>
  <si>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</si>
  <si>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</si>
  <si>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</si>
  <si>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</si>
  <si>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</si>
  <si>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</si>
  <si>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</si>
  <si>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</si>
  <si>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</si>
  <si>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</si>
  <si>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</si>
  <si>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</si>
  <si>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</si>
  <si>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</si>
  <si>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</si>
  <si>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</si>
  <si>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</si>
  <si>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</si>
  <si>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</si>
  <si>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</si>
  <si>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</si>
  <si>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0"/>
        <color indexed="8"/>
        <rFont val="Times New Roman"/>
        <family val="1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</si>
  <si>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</si>
  <si>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</si>
  <si>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</si>
  <si>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</si>
  <si>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</si>
  <si>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</si>
  <si>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</si>
  <si>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</si>
  <si>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</si>
  <si>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</si>
  <si>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</si>
  <si>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</si>
  <si>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</t>
    </r>
    <r>
      <rPr>
        <b/>
        <sz val="12"/>
        <color indexed="8"/>
        <rFont val="Calibri"/>
        <family val="2"/>
      </rPr>
      <t>¹</t>
    </r>
  </si>
  <si>
    <t>Форма Т.4. Информация об инвестиционных программах и отчетах об их реализации¹⁻²</t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</si>
  <si>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</si>
  <si>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</si>
  <si>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</si>
  <si>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</si>
  <si>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</si>
  <si>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</si>
  <si>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</si>
  <si>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</si>
  <si>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ООО "УК ТеплоСервис"</t>
  </si>
  <si>
    <t>634057, г. Томск, ул. Говорова 1А</t>
  </si>
  <si>
    <t>Нет</t>
  </si>
  <si>
    <t>Служба главного инженера</t>
  </si>
  <si>
    <t>8(3822)739511</t>
  </si>
  <si>
    <t>teplo1@sibmail.com</t>
  </si>
  <si>
    <t>производство, передача и сбыт тепловой энергии</t>
  </si>
  <si>
    <t>приказ №57/392 от 17.12.2010</t>
  </si>
  <si>
    <t>Департамент ТР и ГЗ Томской области</t>
  </si>
  <si>
    <t>с 01.01.2011 по 31.12.2011</t>
  </si>
  <si>
    <t>приказ №07/14 от 15.02.2010</t>
  </si>
  <si>
    <t>с 18.02.2010 по 31.12.2010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</si>
</sst>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14"/>
      <color indexed="8"/>
      <name val="Arial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11" borderId="11" xfId="0" applyFill="1" applyBorder="1" applyAlignment="1">
      <alignment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top" wrapText="1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5" fillId="11" borderId="11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top"/>
    </xf>
    <xf numFmtId="0" fontId="5" fillId="10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0" fillId="2" borderId="11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vertical="top" wrapText="1"/>
    </xf>
    <xf numFmtId="0" fontId="0" fillId="23" borderId="11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1" xfId="0" applyFill="1" applyBorder="1" applyAlignment="1">
      <alignment/>
    </xf>
    <xf numFmtId="0" fontId="0" fillId="23" borderId="17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6" xfId="0" applyFill="1" applyBorder="1" applyAlignment="1">
      <alignment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/>
    </xf>
    <xf numFmtId="0" fontId="0" fillId="10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/>
    </xf>
    <xf numFmtId="0" fontId="5" fillId="11" borderId="26" xfId="0" applyFont="1" applyFill="1" applyBorder="1" applyAlignment="1">
      <alignment vertical="top"/>
    </xf>
    <xf numFmtId="0" fontId="0" fillId="11" borderId="27" xfId="0" applyFill="1" applyBorder="1" applyAlignment="1">
      <alignment/>
    </xf>
    <xf numFmtId="0" fontId="5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8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0" fillId="2" borderId="30" xfId="0" applyFill="1" applyBorder="1" applyAlignment="1">
      <alignment vertical="top" wrapText="1"/>
    </xf>
    <xf numFmtId="0" fontId="0" fillId="2" borderId="31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horizontal="left" vertical="top" wrapText="1" indent="6"/>
    </xf>
    <xf numFmtId="0" fontId="0" fillId="2" borderId="31" xfId="0" applyFill="1" applyBorder="1" applyAlignment="1">
      <alignment horizontal="left" vertical="top" wrapText="1" indent="7"/>
    </xf>
    <xf numFmtId="0" fontId="0" fillId="2" borderId="32" xfId="0" applyFill="1" applyBorder="1" applyAlignment="1">
      <alignment horizontal="left" vertical="top" wrapText="1" indent="2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8" fillId="23" borderId="35" xfId="0" applyFont="1" applyFill="1" applyBorder="1" applyAlignment="1">
      <alignment/>
    </xf>
    <xf numFmtId="0" fontId="8" fillId="0" borderId="0" xfId="0" applyFont="1" applyAlignment="1">
      <alignment/>
    </xf>
    <xf numFmtId="0" fontId="8" fillId="2" borderId="31" xfId="0" applyFont="1" applyFill="1" applyBorder="1" applyAlignment="1">
      <alignment horizontal="left" vertical="top" wrapText="1" indent="6"/>
    </xf>
    <xf numFmtId="0" fontId="8" fillId="23" borderId="36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11" xfId="0" applyFont="1" applyFill="1" applyBorder="1" applyAlignment="1">
      <alignment/>
    </xf>
    <xf numFmtId="49" fontId="10" fillId="20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vertical="center" wrapText="1"/>
      <protection/>
    </xf>
    <xf numFmtId="49" fontId="10" fillId="24" borderId="11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5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7" xfId="0" applyFill="1" applyBorder="1" applyAlignment="1">
      <alignment horizontal="center"/>
    </xf>
    <xf numFmtId="0" fontId="0" fillId="23" borderId="38" xfId="0" applyFill="1" applyBorder="1" applyAlignment="1">
      <alignment horizontal="center"/>
    </xf>
    <xf numFmtId="3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11" xfId="53" applyNumberFormat="1" applyFont="1" applyFill="1" applyBorder="1" applyAlignment="1" applyProtection="1">
      <alignment horizontal="center" wrapText="1"/>
      <protection/>
    </xf>
    <xf numFmtId="3" fontId="4" fillId="23" borderId="11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1" xfId="53" applyNumberFormat="1" applyFont="1" applyFill="1" applyBorder="1" applyAlignment="1" applyProtection="1">
      <alignment horizontal="center" wrapText="1"/>
      <protection/>
    </xf>
    <xf numFmtId="10" fontId="4" fillId="23" borderId="11" xfId="53" applyNumberFormat="1" applyFont="1" applyFill="1" applyBorder="1" applyAlignment="1" applyProtection="1">
      <alignment horizontal="center" wrapText="1"/>
      <protection/>
    </xf>
    <xf numFmtId="4" fontId="4" fillId="23" borderId="11" xfId="53" applyNumberFormat="1" applyFont="1" applyFill="1" applyBorder="1" applyAlignment="1" applyProtection="1">
      <alignment horizontal="center" wrapText="1"/>
      <protection locked="0"/>
    </xf>
    <xf numFmtId="4" fontId="4" fillId="23" borderId="39" xfId="53" applyNumberFormat="1" applyFont="1" applyFill="1" applyBorder="1" applyAlignment="1" applyProtection="1">
      <alignment horizontal="center" wrapText="1"/>
      <protection locked="0"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2" fontId="4" fillId="23" borderId="42" xfId="53" applyNumberFormat="1" applyFont="1" applyFill="1" applyBorder="1" applyAlignment="1" applyProtection="1">
      <alignment horizontal="center"/>
      <protection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3" fontId="4" fillId="23" borderId="44" xfId="53" applyNumberFormat="1" applyFont="1" applyFill="1" applyBorder="1" applyAlignment="1" applyProtection="1">
      <alignment horizontal="center" wrapText="1"/>
      <protection locked="0"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horizontal="left" wrapText="1"/>
      <protection/>
    </xf>
    <xf numFmtId="0" fontId="3" fillId="2" borderId="46" xfId="53" applyFont="1" applyFill="1" applyBorder="1" applyAlignment="1" applyProtection="1">
      <alignment wrapText="1"/>
      <protection/>
    </xf>
    <xf numFmtId="0" fontId="7" fillId="2" borderId="47" xfId="53" applyFont="1" applyFill="1" applyBorder="1" applyAlignment="1" applyProtection="1">
      <alignment horizontal="left" wrapText="1"/>
      <protection/>
    </xf>
    <xf numFmtId="0" fontId="29" fillId="0" borderId="0" xfId="0" applyFont="1" applyAlignment="1">
      <alignment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3" fillId="0" borderId="0" xfId="0" applyFont="1" applyAlignment="1">
      <alignment/>
    </xf>
    <xf numFmtId="0" fontId="5" fillId="0" borderId="0" xfId="0" applyFont="1" applyFill="1" applyBorder="1" applyAlignment="1">
      <alignment horizontal="left" vertical="center"/>
    </xf>
    <xf numFmtId="0" fontId="4" fillId="2" borderId="46" xfId="54" applyFont="1" applyFill="1" applyBorder="1" applyAlignment="1" applyProtection="1">
      <alignment horizontal="right" wrapText="1"/>
      <protection/>
    </xf>
    <xf numFmtId="4" fontId="29" fillId="0" borderId="12" xfId="0" applyNumberFormat="1" applyFont="1" applyFill="1" applyBorder="1" applyAlignment="1">
      <alignment horizontal="right" wrapText="1"/>
    </xf>
    <xf numFmtId="4" fontId="29" fillId="0" borderId="12" xfId="0" applyNumberFormat="1" applyFont="1" applyFill="1" applyBorder="1" applyAlignment="1">
      <alignment horizontal="right" vertical="top" wrapText="1"/>
    </xf>
    <xf numFmtId="0" fontId="0" fillId="11" borderId="27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1" borderId="11" xfId="0" applyFont="1" applyFill="1" applyBorder="1" applyAlignment="1">
      <alignment horizontal="left"/>
    </xf>
    <xf numFmtId="4" fontId="8" fillId="23" borderId="35" xfId="0" applyNumberFormat="1" applyFont="1" applyFill="1" applyBorder="1" applyAlignment="1">
      <alignment/>
    </xf>
    <xf numFmtId="4" fontId="0" fillId="23" borderId="12" xfId="0" applyNumberFormat="1" applyFill="1" applyBorder="1" applyAlignment="1">
      <alignment horizontal="center"/>
    </xf>
    <xf numFmtId="0" fontId="29" fillId="0" borderId="48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left" vertical="center" wrapText="1"/>
    </xf>
    <xf numFmtId="4" fontId="29" fillId="0" borderId="49" xfId="0" applyNumberFormat="1" applyFont="1" applyFill="1" applyBorder="1" applyAlignment="1">
      <alignment horizontal="right" wrapText="1"/>
    </xf>
    <xf numFmtId="4" fontId="29" fillId="0" borderId="50" xfId="0" applyNumberFormat="1" applyFont="1" applyFill="1" applyBorder="1" applyAlignment="1">
      <alignment horizontal="right" wrapText="1"/>
    </xf>
    <xf numFmtId="0" fontId="30" fillId="0" borderId="51" xfId="0" applyFont="1" applyFill="1" applyBorder="1" applyAlignment="1">
      <alignment horizontal="left" vertical="top" wrapText="1"/>
    </xf>
    <xf numFmtId="0" fontId="29" fillId="0" borderId="51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9" fillId="0" borderId="11" xfId="0" applyFont="1" applyFill="1" applyBorder="1" applyAlignment="1">
      <alignment horizontal="center" vertical="top"/>
    </xf>
    <xf numFmtId="0" fontId="29" fillId="0" borderId="27" xfId="0" applyFont="1" applyFill="1" applyBorder="1" applyAlignment="1">
      <alignment horizontal="center" vertical="top"/>
    </xf>
    <xf numFmtId="4" fontId="11" fillId="23" borderId="12" xfId="0" applyNumberFormat="1" applyFont="1" applyFill="1" applyBorder="1" applyAlignment="1">
      <alignment horizontal="center"/>
    </xf>
    <xf numFmtId="4" fontId="11" fillId="23" borderId="52" xfId="0" applyNumberFormat="1" applyFont="1" applyFill="1" applyBorder="1" applyAlignment="1">
      <alignment horizontal="center"/>
    </xf>
    <xf numFmtId="4" fontId="11" fillId="23" borderId="35" xfId="0" applyNumberFormat="1" applyFont="1" applyFill="1" applyBorder="1" applyAlignment="1">
      <alignment horizontal="center"/>
    </xf>
    <xf numFmtId="4" fontId="11" fillId="23" borderId="53" xfId="0" applyNumberFormat="1" applyFont="1" applyFill="1" applyBorder="1" applyAlignment="1">
      <alignment horizontal="center"/>
    </xf>
    <xf numFmtId="4" fontId="8" fillId="23" borderId="35" xfId="0" applyNumberFormat="1" applyFont="1" applyFill="1" applyBorder="1" applyAlignment="1">
      <alignment horizontal="center"/>
    </xf>
    <xf numFmtId="4" fontId="8" fillId="23" borderId="12" xfId="0" applyNumberFormat="1" applyFont="1" applyFill="1" applyBorder="1" applyAlignment="1">
      <alignment horizontal="center"/>
    </xf>
    <xf numFmtId="4" fontId="8" fillId="23" borderId="52" xfId="0" applyNumberFormat="1" applyFont="1" applyFill="1" applyBorder="1" applyAlignment="1">
      <alignment horizontal="center"/>
    </xf>
    <xf numFmtId="4" fontId="8" fillId="23" borderId="54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/>
    </xf>
    <xf numFmtId="0" fontId="30" fillId="0" borderId="28" xfId="0" applyFont="1" applyFill="1" applyBorder="1" applyAlignment="1">
      <alignment horizontal="left" vertical="top"/>
    </xf>
    <xf numFmtId="0" fontId="30" fillId="0" borderId="55" xfId="0" applyFont="1" applyFill="1" applyBorder="1" applyAlignment="1">
      <alignment horizontal="left" vertical="top"/>
    </xf>
    <xf numFmtId="0" fontId="29" fillId="0" borderId="55" xfId="0" applyFont="1" applyFill="1" applyBorder="1" applyAlignment="1">
      <alignment horizontal="center" vertical="top"/>
    </xf>
    <xf numFmtId="0" fontId="29" fillId="0" borderId="29" xfId="0" applyFont="1" applyFill="1" applyBorder="1" applyAlignment="1">
      <alignment horizontal="center" vertical="top"/>
    </xf>
    <xf numFmtId="0" fontId="29" fillId="0" borderId="56" xfId="0" applyFont="1" applyFill="1" applyBorder="1" applyAlignment="1">
      <alignment horizontal="left"/>
    </xf>
    <xf numFmtId="0" fontId="29" fillId="0" borderId="57" xfId="0" applyFont="1" applyFill="1" applyBorder="1" applyAlignment="1">
      <alignment horizontal="left"/>
    </xf>
    <xf numFmtId="0" fontId="29" fillId="0" borderId="58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top" wrapText="1"/>
    </xf>
    <xf numFmtId="0" fontId="29" fillId="0" borderId="25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left" vertical="top"/>
    </xf>
    <xf numFmtId="0" fontId="30" fillId="0" borderId="11" xfId="0" applyFont="1" applyFill="1" applyBorder="1" applyAlignment="1">
      <alignment horizontal="left" vertical="top"/>
    </xf>
    <xf numFmtId="0" fontId="29" fillId="0" borderId="56" xfId="0" applyFont="1" applyFill="1" applyBorder="1" applyAlignment="1">
      <alignment horizontal="left" wrapText="1"/>
    </xf>
    <xf numFmtId="0" fontId="29" fillId="0" borderId="57" xfId="0" applyFont="1" applyFill="1" applyBorder="1" applyAlignment="1">
      <alignment horizontal="left" wrapText="1"/>
    </xf>
    <xf numFmtId="0" fontId="29" fillId="0" borderId="58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vertical="center"/>
    </xf>
    <xf numFmtId="0" fontId="30" fillId="0" borderId="51" xfId="0" applyFont="1" applyFill="1" applyBorder="1" applyAlignment="1">
      <alignment horizontal="left" vertical="center"/>
    </xf>
    <xf numFmtId="0" fontId="29" fillId="0" borderId="51" xfId="0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/>
    </xf>
    <xf numFmtId="0" fontId="30" fillId="0" borderId="31" xfId="0" applyFont="1" applyFill="1" applyBorder="1" applyAlignment="1">
      <alignment horizontal="left" vertical="top"/>
    </xf>
    <xf numFmtId="0" fontId="30" fillId="0" borderId="59" xfId="0" applyFont="1" applyFill="1" applyBorder="1" applyAlignment="1">
      <alignment horizontal="left" vertical="top"/>
    </xf>
    <xf numFmtId="0" fontId="30" fillId="0" borderId="60" xfId="0" applyFont="1" applyFill="1" applyBorder="1" applyAlignment="1">
      <alignment horizontal="left" vertical="top"/>
    </xf>
    <xf numFmtId="0" fontId="30" fillId="0" borderId="14" xfId="0" applyFont="1" applyFill="1" applyBorder="1" applyAlignment="1">
      <alignment horizontal="left" vertical="top"/>
    </xf>
    <xf numFmtId="0" fontId="29" fillId="0" borderId="14" xfId="0" applyFont="1" applyFill="1" applyBorder="1" applyAlignment="1">
      <alignment horizontal="center" vertical="top"/>
    </xf>
    <xf numFmtId="0" fontId="29" fillId="0" borderId="61" xfId="0" applyFont="1" applyFill="1" applyBorder="1" applyAlignment="1">
      <alignment horizontal="center" vertical="top"/>
    </xf>
    <xf numFmtId="0" fontId="29" fillId="0" borderId="12" xfId="0" applyFont="1" applyFill="1" applyBorder="1" applyAlignment="1">
      <alignment horizontal="center"/>
    </xf>
    <xf numFmtId="0" fontId="31" fillId="0" borderId="0" xfId="0" applyFont="1" applyFill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5" fillId="11" borderId="26" xfId="0" applyFont="1" applyFill="1" applyBorder="1" applyAlignment="1">
      <alignment horizontal="left"/>
    </xf>
    <xf numFmtId="0" fontId="5" fillId="11" borderId="11" xfId="0" applyFont="1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62" xfId="0" applyFont="1" applyFill="1" applyBorder="1" applyAlignment="1">
      <alignment horizontal="left" vertical="top" wrapText="1"/>
    </xf>
    <xf numFmtId="0" fontId="5" fillId="3" borderId="16" xfId="0" applyFont="1" applyFill="1" applyBorder="1" applyAlignment="1">
      <alignment horizontal="left" vertical="top" wrapText="1"/>
    </xf>
    <xf numFmtId="0" fontId="0" fillId="3" borderId="16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0" fillId="6" borderId="12" xfId="0" applyFill="1" applyBorder="1" applyAlignment="1">
      <alignment horizontal="left" vertical="center" wrapText="1"/>
    </xf>
    <xf numFmtId="0" fontId="0" fillId="23" borderId="12" xfId="0" applyFill="1" applyBorder="1" applyAlignment="1">
      <alignment horizontal="center"/>
    </xf>
    <xf numFmtId="0" fontId="5" fillId="11" borderId="24" xfId="0" applyFont="1" applyFill="1" applyBorder="1" applyAlignment="1">
      <alignment horizontal="left"/>
    </xf>
    <xf numFmtId="0" fontId="5" fillId="11" borderId="51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3" borderId="28" xfId="0" applyFont="1" applyFill="1" applyBorder="1" applyAlignment="1">
      <alignment horizontal="left"/>
    </xf>
    <xf numFmtId="0" fontId="5" fillId="3" borderId="55" xfId="0" applyFont="1" applyFill="1" applyBorder="1" applyAlignment="1">
      <alignment horizontal="left"/>
    </xf>
    <xf numFmtId="0" fontId="0" fillId="3" borderId="5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5" fillId="3" borderId="24" xfId="0" applyFont="1" applyFill="1" applyBorder="1" applyAlignment="1">
      <alignment horizontal="left" vertical="top" wrapText="1"/>
    </xf>
    <xf numFmtId="0" fontId="5" fillId="3" borderId="51" xfId="0" applyFont="1" applyFill="1" applyBorder="1" applyAlignment="1">
      <alignment horizontal="left" vertical="top" wrapText="1"/>
    </xf>
    <xf numFmtId="0" fontId="0" fillId="3" borderId="5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11" borderId="1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5" fillId="11" borderId="64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23" borderId="23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5" fillId="0" borderId="7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10" borderId="6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left" vertical="center" wrapText="1"/>
      <protection/>
    </xf>
    <xf numFmtId="0" fontId="3" fillId="6" borderId="72" xfId="53" applyFont="1" applyFill="1" applyBorder="1" applyAlignment="1" applyProtection="1">
      <alignment horizontal="left" vertical="center" wrapText="1"/>
      <protection/>
    </xf>
    <xf numFmtId="0" fontId="3" fillId="6" borderId="73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74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0" fillId="4" borderId="1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7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7" fillId="23" borderId="11" xfId="42" applyFill="1" applyBorder="1" applyAlignment="1">
      <alignment horizontal="center"/>
    </xf>
    <xf numFmtId="0" fontId="0" fillId="4" borderId="19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1" xfId="0" applyFill="1" applyBorder="1" applyAlignment="1">
      <alignment horizontal="left" vertical="center"/>
    </xf>
    <xf numFmtId="0" fontId="0" fillId="4" borderId="82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85" xfId="0" applyFill="1" applyBorder="1" applyAlignment="1">
      <alignment horizontal="left" vertical="center" wrapText="1"/>
    </xf>
    <xf numFmtId="4" fontId="0" fillId="23" borderId="12" xfId="0" applyNumberFormat="1" applyFont="1" applyFill="1" applyBorder="1" applyAlignment="1">
      <alignment horizontal="center"/>
    </xf>
    <xf numFmtId="4" fontId="0" fillId="23" borderId="35" xfId="0" applyNumberFormat="1" applyFont="1" applyFill="1" applyBorder="1" applyAlignment="1">
      <alignment horizontal="center"/>
    </xf>
    <xf numFmtId="4" fontId="0" fillId="23" borderId="53" xfId="0" applyNumberFormat="1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eplo1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217</v>
      </c>
      <c r="C4" s="135"/>
    </row>
    <row r="5" spans="2:3" ht="33.75" customHeight="1">
      <c r="B5" s="19" t="s">
        <v>39</v>
      </c>
      <c r="C5" s="22" t="s">
        <v>218</v>
      </c>
    </row>
    <row r="6" spans="2:3" ht="33" customHeight="1">
      <c r="B6" s="20" t="s">
        <v>2</v>
      </c>
      <c r="C6" s="22" t="s">
        <v>219</v>
      </c>
    </row>
    <row r="7" spans="2:3" ht="30">
      <c r="B7" s="16" t="s">
        <v>40</v>
      </c>
      <c r="C7" s="22" t="s">
        <v>218</v>
      </c>
    </row>
    <row r="8" spans="2:3" ht="30">
      <c r="B8" s="21" t="s">
        <v>41</v>
      </c>
      <c r="C8" s="22" t="s">
        <v>218</v>
      </c>
    </row>
    <row r="9" spans="2:3" ht="30">
      <c r="B9" s="16" t="s">
        <v>42</v>
      </c>
      <c r="C9" s="22" t="s">
        <v>219</v>
      </c>
    </row>
    <row r="10" spans="2:3" ht="45">
      <c r="B10" s="16" t="s">
        <v>3</v>
      </c>
      <c r="C10" s="22" t="s">
        <v>220</v>
      </c>
    </row>
    <row r="11" spans="2:3" ht="30">
      <c r="B11" s="16" t="s">
        <v>4</v>
      </c>
      <c r="C11" s="22" t="s">
        <v>220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8" sqref="B8:E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3" t="s">
        <v>235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9" ht="15">
      <c r="A3" s="11" t="s">
        <v>0</v>
      </c>
      <c r="B3" s="171" t="str">
        <f>'Т5'!B5</f>
        <v>ООО "УК ТеплоСервис"</v>
      </c>
      <c r="C3" s="171"/>
      <c r="D3" s="171"/>
      <c r="E3" s="171"/>
      <c r="G3" s="4"/>
      <c r="H3" s="123"/>
      <c r="I3" s="123"/>
    </row>
    <row r="4" spans="1:5" ht="15">
      <c r="A4" s="11" t="s">
        <v>30</v>
      </c>
      <c r="B4" s="171">
        <f>'Т5'!B6</f>
        <v>7014048252</v>
      </c>
      <c r="C4" s="171"/>
      <c r="D4" s="171"/>
      <c r="E4" s="171"/>
    </row>
    <row r="5" spans="1:5" ht="15">
      <c r="A5" s="11" t="s">
        <v>31</v>
      </c>
      <c r="B5" s="171">
        <f>'Т5'!B7</f>
        <v>701401001</v>
      </c>
      <c r="C5" s="171"/>
      <c r="D5" s="171"/>
      <c r="E5" s="171"/>
    </row>
    <row r="6" spans="1:5" ht="15">
      <c r="A6" s="11" t="s">
        <v>91</v>
      </c>
      <c r="B6" s="171" t="str">
        <f>'Т5'!B8</f>
        <v>634057, г. Томск, ул. Говорова 1А</v>
      </c>
      <c r="C6" s="171"/>
      <c r="D6" s="171"/>
      <c r="E6" s="171"/>
    </row>
    <row r="7" spans="1:5" ht="15">
      <c r="A7" s="11" t="s">
        <v>98</v>
      </c>
      <c r="B7" s="171" t="str">
        <f>'Т2'!B8</f>
        <v>с 01.01.2011 по 31.12.2011</v>
      </c>
      <c r="C7" s="171"/>
      <c r="D7" s="171"/>
      <c r="E7" s="171"/>
    </row>
    <row r="8" spans="2:5" ht="15.75" thickBot="1">
      <c r="B8" s="244"/>
      <c r="C8" s="244"/>
      <c r="D8" s="244"/>
      <c r="E8" s="244"/>
    </row>
    <row r="9" spans="1:10" ht="15">
      <c r="A9" s="245"/>
      <c r="B9" s="246"/>
      <c r="C9" s="246"/>
      <c r="D9" s="246"/>
      <c r="E9" s="246"/>
      <c r="F9" s="246"/>
      <c r="G9" s="246"/>
      <c r="H9" s="246"/>
      <c r="I9" s="246"/>
      <c r="J9" s="247"/>
    </row>
    <row r="10" spans="1:10" ht="15">
      <c r="A10" s="248"/>
      <c r="B10" s="249"/>
      <c r="C10" s="249"/>
      <c r="D10" s="249"/>
      <c r="E10" s="249"/>
      <c r="F10" s="249"/>
      <c r="G10" s="249"/>
      <c r="H10" s="249"/>
      <c r="I10" s="249"/>
      <c r="J10" s="250"/>
    </row>
    <row r="11" spans="1:10" ht="15">
      <c r="A11" s="248"/>
      <c r="B11" s="249"/>
      <c r="C11" s="249"/>
      <c r="D11" s="249"/>
      <c r="E11" s="249"/>
      <c r="F11" s="249"/>
      <c r="G11" s="249"/>
      <c r="H11" s="249"/>
      <c r="I11" s="249"/>
      <c r="J11" s="250"/>
    </row>
    <row r="12" spans="1:10" ht="15">
      <c r="A12" s="248"/>
      <c r="B12" s="249"/>
      <c r="C12" s="249"/>
      <c r="D12" s="249"/>
      <c r="E12" s="249"/>
      <c r="F12" s="249"/>
      <c r="G12" s="249"/>
      <c r="H12" s="249"/>
      <c r="I12" s="249"/>
      <c r="J12" s="250"/>
    </row>
    <row r="13" spans="1:10" ht="15">
      <c r="A13" s="248"/>
      <c r="B13" s="249"/>
      <c r="C13" s="249"/>
      <c r="D13" s="249"/>
      <c r="E13" s="249"/>
      <c r="F13" s="249"/>
      <c r="G13" s="249"/>
      <c r="H13" s="249"/>
      <c r="I13" s="249"/>
      <c r="J13" s="250"/>
    </row>
    <row r="14" spans="1:10" ht="15">
      <c r="A14" s="248"/>
      <c r="B14" s="249"/>
      <c r="C14" s="249"/>
      <c r="D14" s="249"/>
      <c r="E14" s="249"/>
      <c r="F14" s="249"/>
      <c r="G14" s="249"/>
      <c r="H14" s="249"/>
      <c r="I14" s="249"/>
      <c r="J14" s="250"/>
    </row>
    <row r="15" spans="1:10" ht="15">
      <c r="A15" s="248"/>
      <c r="B15" s="249"/>
      <c r="C15" s="249"/>
      <c r="D15" s="249"/>
      <c r="E15" s="249"/>
      <c r="F15" s="249"/>
      <c r="G15" s="249"/>
      <c r="H15" s="249"/>
      <c r="I15" s="249"/>
      <c r="J15" s="250"/>
    </row>
    <row r="16" spans="1:10" ht="15">
      <c r="A16" s="248"/>
      <c r="B16" s="249"/>
      <c r="C16" s="249"/>
      <c r="D16" s="249"/>
      <c r="E16" s="249"/>
      <c r="F16" s="249"/>
      <c r="G16" s="249"/>
      <c r="H16" s="249"/>
      <c r="I16" s="249"/>
      <c r="J16" s="250"/>
    </row>
    <row r="17" spans="1:10" ht="15">
      <c r="A17" s="248"/>
      <c r="B17" s="249"/>
      <c r="C17" s="249"/>
      <c r="D17" s="249"/>
      <c r="E17" s="249"/>
      <c r="F17" s="249"/>
      <c r="G17" s="249"/>
      <c r="H17" s="249"/>
      <c r="I17" s="249"/>
      <c r="J17" s="250"/>
    </row>
    <row r="18" spans="1:10" ht="15">
      <c r="A18" s="248"/>
      <c r="B18" s="249"/>
      <c r="C18" s="249"/>
      <c r="D18" s="249"/>
      <c r="E18" s="249"/>
      <c r="F18" s="249"/>
      <c r="G18" s="249"/>
      <c r="H18" s="249"/>
      <c r="I18" s="249"/>
      <c r="J18" s="250"/>
    </row>
    <row r="19" spans="1:10" ht="15">
      <c r="A19" s="248"/>
      <c r="B19" s="249"/>
      <c r="C19" s="249"/>
      <c r="D19" s="249"/>
      <c r="E19" s="249"/>
      <c r="F19" s="249"/>
      <c r="G19" s="249"/>
      <c r="H19" s="249"/>
      <c r="I19" s="249"/>
      <c r="J19" s="250"/>
    </row>
    <row r="20" spans="1:10" ht="15">
      <c r="A20" s="248"/>
      <c r="B20" s="249"/>
      <c r="C20" s="249"/>
      <c r="D20" s="249"/>
      <c r="E20" s="249"/>
      <c r="F20" s="249"/>
      <c r="G20" s="249"/>
      <c r="H20" s="249"/>
      <c r="I20" s="249"/>
      <c r="J20" s="250"/>
    </row>
    <row r="21" spans="1:10" ht="15">
      <c r="A21" s="248"/>
      <c r="B21" s="249"/>
      <c r="C21" s="249"/>
      <c r="D21" s="249"/>
      <c r="E21" s="249"/>
      <c r="F21" s="249"/>
      <c r="G21" s="249"/>
      <c r="H21" s="249"/>
      <c r="I21" s="249"/>
      <c r="J21" s="250"/>
    </row>
    <row r="22" spans="1:10" ht="15">
      <c r="A22" s="248"/>
      <c r="B22" s="249"/>
      <c r="C22" s="249"/>
      <c r="D22" s="249"/>
      <c r="E22" s="249"/>
      <c r="F22" s="249"/>
      <c r="G22" s="249"/>
      <c r="H22" s="249"/>
      <c r="I22" s="249"/>
      <c r="J22" s="250"/>
    </row>
    <row r="23" spans="1:10" ht="15">
      <c r="A23" s="248"/>
      <c r="B23" s="249"/>
      <c r="C23" s="249"/>
      <c r="D23" s="249"/>
      <c r="E23" s="249"/>
      <c r="F23" s="249"/>
      <c r="G23" s="249"/>
      <c r="H23" s="249"/>
      <c r="I23" s="249"/>
      <c r="J23" s="250"/>
    </row>
    <row r="24" spans="1:10" ht="15">
      <c r="A24" s="248"/>
      <c r="B24" s="249"/>
      <c r="C24" s="249"/>
      <c r="D24" s="249"/>
      <c r="E24" s="249"/>
      <c r="F24" s="249"/>
      <c r="G24" s="249"/>
      <c r="H24" s="249"/>
      <c r="I24" s="249"/>
      <c r="J24" s="250"/>
    </row>
    <row r="25" spans="1:10" ht="15.75" thickBot="1">
      <c r="A25" s="251"/>
      <c r="B25" s="252"/>
      <c r="C25" s="252"/>
      <c r="D25" s="252"/>
      <c r="E25" s="252"/>
      <c r="F25" s="252"/>
      <c r="G25" s="252"/>
      <c r="H25" s="252"/>
      <c r="I25" s="252"/>
      <c r="J25" s="253"/>
    </row>
    <row r="27" spans="1:10" ht="33.75" customHeight="1">
      <c r="A27" s="202" t="s">
        <v>151</v>
      </c>
      <c r="B27" s="202"/>
      <c r="C27" s="202"/>
      <c r="D27" s="202"/>
      <c r="E27" s="202"/>
      <c r="F27" s="202"/>
      <c r="G27" s="202"/>
      <c r="H27" s="202"/>
      <c r="I27" s="202"/>
      <c r="J27" s="202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C6" sqref="C6:I6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63" t="s">
        <v>236</v>
      </c>
      <c r="C1" s="263"/>
      <c r="D1" s="263"/>
      <c r="E1" s="263"/>
      <c r="F1" s="263"/>
      <c r="G1" s="263"/>
      <c r="H1" s="263"/>
      <c r="I1" s="263"/>
    </row>
    <row r="2" spans="2:9" ht="15">
      <c r="B2" s="45"/>
      <c r="C2" s="45"/>
      <c r="D2" s="45"/>
      <c r="E2" s="45"/>
      <c r="F2" s="45"/>
      <c r="G2" s="45"/>
      <c r="H2" s="45"/>
      <c r="I2" s="45"/>
    </row>
    <row r="3" spans="2:9" ht="15">
      <c r="B3" s="11" t="s">
        <v>0</v>
      </c>
      <c r="C3" s="171" t="str">
        <f>'Т6'!B3</f>
        <v>ООО "УК ТеплоСервис"</v>
      </c>
      <c r="D3" s="171"/>
      <c r="E3" s="171"/>
      <c r="F3" s="171"/>
      <c r="G3" s="171"/>
      <c r="H3" s="171"/>
      <c r="I3" s="171"/>
    </row>
    <row r="4" spans="2:9" ht="15">
      <c r="B4" s="11" t="s">
        <v>30</v>
      </c>
      <c r="C4" s="171">
        <f>'Т6'!B4</f>
        <v>7014048252</v>
      </c>
      <c r="D4" s="171"/>
      <c r="E4" s="171"/>
      <c r="F4" s="171"/>
      <c r="G4" s="171"/>
      <c r="H4" s="171"/>
      <c r="I4" s="171"/>
    </row>
    <row r="5" spans="2:9" ht="15">
      <c r="B5" s="11" t="s">
        <v>31</v>
      </c>
      <c r="C5" s="171">
        <f>'Т6'!B5</f>
        <v>701401001</v>
      </c>
      <c r="D5" s="171"/>
      <c r="E5" s="171"/>
      <c r="F5" s="171"/>
      <c r="G5" s="171"/>
      <c r="H5" s="171"/>
      <c r="I5" s="171"/>
    </row>
    <row r="6" spans="2:9" ht="15">
      <c r="B6" s="11" t="s">
        <v>98</v>
      </c>
      <c r="C6" s="171" t="str">
        <f>'Т6'!B7</f>
        <v>с 01.01.2011 по 31.12.2011</v>
      </c>
      <c r="D6" s="171"/>
      <c r="E6" s="171"/>
      <c r="F6" s="171"/>
      <c r="G6" s="171"/>
      <c r="H6" s="171"/>
      <c r="I6" s="171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6" t="s">
        <v>103</v>
      </c>
      <c r="C8" s="242" t="s">
        <v>241</v>
      </c>
      <c r="D8" s="242"/>
      <c r="E8" s="242"/>
      <c r="F8" s="242"/>
      <c r="G8" s="242"/>
      <c r="H8" s="242"/>
      <c r="I8" s="242"/>
    </row>
    <row r="9" spans="2:9" ht="28.5" customHeight="1">
      <c r="B9" s="18" t="s">
        <v>35</v>
      </c>
      <c r="C9" s="242" t="s">
        <v>242</v>
      </c>
      <c r="D9" s="242"/>
      <c r="E9" s="242"/>
      <c r="F9" s="242"/>
      <c r="G9" s="242"/>
      <c r="H9" s="242"/>
      <c r="I9" s="242"/>
    </row>
    <row r="10" spans="2:9" ht="27" customHeight="1">
      <c r="B10" s="18" t="s">
        <v>34</v>
      </c>
      <c r="C10" s="242" t="str">
        <f>'Т6'!B6</f>
        <v>634057, г. Томск, ул. Говорова 1А</v>
      </c>
      <c r="D10" s="242"/>
      <c r="E10" s="242"/>
      <c r="F10" s="242"/>
      <c r="G10" s="242"/>
      <c r="H10" s="242"/>
      <c r="I10" s="242"/>
    </row>
    <row r="11" spans="2:9" ht="28.5" customHeight="1">
      <c r="B11" s="18" t="s">
        <v>32</v>
      </c>
      <c r="C11" s="264" t="s">
        <v>243</v>
      </c>
      <c r="D11" s="242"/>
      <c r="E11" s="242"/>
      <c r="F11" s="242"/>
      <c r="G11" s="242"/>
      <c r="H11" s="242"/>
      <c r="I11" s="242"/>
    </row>
    <row r="12" spans="2:9" ht="27" customHeight="1">
      <c r="B12" s="18" t="s">
        <v>33</v>
      </c>
      <c r="C12" s="242"/>
      <c r="D12" s="242"/>
      <c r="E12" s="242"/>
      <c r="F12" s="242"/>
      <c r="G12" s="242"/>
      <c r="H12" s="242"/>
      <c r="I12" s="242"/>
    </row>
    <row r="14" spans="2:12" ht="22.5" customHeight="1">
      <c r="B14" s="265" t="s">
        <v>82</v>
      </c>
      <c r="C14" s="266"/>
      <c r="D14" s="266"/>
      <c r="E14" s="266"/>
      <c r="F14" s="266"/>
      <c r="G14" s="266"/>
      <c r="H14" s="266"/>
      <c r="I14" s="267"/>
      <c r="J14" s="254" t="s">
        <v>237</v>
      </c>
      <c r="K14" s="255"/>
      <c r="L14" s="256"/>
    </row>
    <row r="15" spans="2:12" ht="27" customHeight="1">
      <c r="B15" s="268" t="s">
        <v>83</v>
      </c>
      <c r="C15" s="269"/>
      <c r="D15" s="269"/>
      <c r="E15" s="269"/>
      <c r="F15" s="269"/>
      <c r="G15" s="269"/>
      <c r="H15" s="269"/>
      <c r="I15" s="270"/>
      <c r="J15" s="257"/>
      <c r="K15" s="258"/>
      <c r="L15" s="259"/>
    </row>
    <row r="16" spans="2:12" ht="57.75" customHeight="1">
      <c r="B16" s="271" t="s">
        <v>104</v>
      </c>
      <c r="C16" s="272"/>
      <c r="D16" s="272"/>
      <c r="E16" s="272"/>
      <c r="F16" s="272"/>
      <c r="G16" s="272"/>
      <c r="H16" s="272"/>
      <c r="I16" s="273"/>
      <c r="J16" s="260"/>
      <c r="K16" s="261"/>
      <c r="L16" s="262"/>
    </row>
    <row r="18" spans="2:9" ht="32.25" customHeight="1">
      <c r="B18" s="202" t="s">
        <v>152</v>
      </c>
      <c r="C18" s="202"/>
      <c r="D18" s="202"/>
      <c r="E18" s="202"/>
      <c r="F18" s="202"/>
      <c r="G18" s="202"/>
      <c r="H18" s="202"/>
      <c r="I18" s="202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1" r:id="rId1" display="teplo1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zoomScalePageLayoutView="0" workbookViewId="0" topLeftCell="A1">
      <selection activeCell="E36" sqref="E36"/>
    </sheetView>
  </sheetViews>
  <sheetFormatPr defaultColWidth="9.140625" defaultRowHeight="15"/>
  <cols>
    <col min="2" max="2" width="19.421875" style="0" customWidth="1"/>
    <col min="3" max="3" width="18.140625" style="0" customWidth="1"/>
    <col min="4" max="4" width="8.8515625" style="0" customWidth="1"/>
    <col min="5" max="5" width="8.421875" style="0" customWidth="1"/>
    <col min="6" max="6" width="9.28125" style="0" customWidth="1"/>
    <col min="7" max="8" width="10.140625" style="0" customWidth="1"/>
    <col min="9" max="9" width="11.28125" style="0" customWidth="1"/>
  </cols>
  <sheetData>
    <row r="2" spans="2:9" ht="23.25" customHeight="1">
      <c r="B2" s="168" t="s">
        <v>221</v>
      </c>
      <c r="C2" s="168"/>
      <c r="D2" s="168"/>
      <c r="E2" s="168"/>
      <c r="F2" s="168"/>
      <c r="G2" s="168"/>
      <c r="H2" s="168"/>
      <c r="I2" s="168"/>
    </row>
    <row r="3" spans="2:9" ht="9" customHeight="1" thickBot="1">
      <c r="B3" s="95"/>
      <c r="C3" s="95"/>
      <c r="D3" s="95"/>
      <c r="E3" s="95"/>
      <c r="F3" s="95"/>
      <c r="G3" s="95"/>
      <c r="H3" s="95"/>
      <c r="I3" s="95"/>
    </row>
    <row r="4" spans="2:9" ht="15.75" hidden="1" thickTop="1">
      <c r="B4" s="156" t="s">
        <v>0</v>
      </c>
      <c r="C4" s="157"/>
      <c r="D4" s="158" t="s">
        <v>238</v>
      </c>
      <c r="E4" s="158"/>
      <c r="F4" s="158"/>
      <c r="G4" s="158"/>
      <c r="H4" s="158"/>
      <c r="I4" s="159"/>
    </row>
    <row r="5" spans="2:9" ht="15" hidden="1">
      <c r="B5" s="160" t="s">
        <v>30</v>
      </c>
      <c r="C5" s="161"/>
      <c r="D5" s="121">
        <v>7014048252</v>
      </c>
      <c r="E5" s="121"/>
      <c r="F5" s="121"/>
      <c r="G5" s="121"/>
      <c r="H5" s="121"/>
      <c r="I5" s="122"/>
    </row>
    <row r="6" spans="2:9" ht="15" hidden="1">
      <c r="B6" s="160" t="s">
        <v>31</v>
      </c>
      <c r="C6" s="161"/>
      <c r="D6" s="121">
        <v>701401001</v>
      </c>
      <c r="E6" s="121"/>
      <c r="F6" s="121"/>
      <c r="G6" s="121"/>
      <c r="H6" s="121"/>
      <c r="I6" s="122"/>
    </row>
    <row r="7" spans="2:9" ht="15.75" hidden="1" thickBot="1">
      <c r="B7" s="151" t="s">
        <v>84</v>
      </c>
      <c r="C7" s="152"/>
      <c r="D7" s="121" t="s">
        <v>239</v>
      </c>
      <c r="E7" s="121"/>
      <c r="F7" s="121"/>
      <c r="G7" s="121"/>
      <c r="H7" s="121"/>
      <c r="I7" s="122"/>
    </row>
    <row r="8" spans="1:9" ht="15.75" hidden="1" thickTop="1">
      <c r="A8" s="123"/>
      <c r="B8" s="120" t="s">
        <v>214</v>
      </c>
      <c r="C8" s="118"/>
      <c r="D8" s="119" t="s">
        <v>245</v>
      </c>
      <c r="E8" s="119"/>
      <c r="F8" s="119"/>
      <c r="G8" s="119"/>
      <c r="H8" s="119"/>
      <c r="I8" s="148"/>
    </row>
    <row r="9" spans="1:9" ht="15" hidden="1">
      <c r="A9" s="123"/>
      <c r="B9" s="146"/>
      <c r="C9" s="147"/>
      <c r="D9" s="149"/>
      <c r="E9" s="149"/>
      <c r="F9" s="149"/>
      <c r="G9" s="149"/>
      <c r="H9" s="149"/>
      <c r="I9" s="150"/>
    </row>
    <row r="10" spans="2:9" ht="15" hidden="1">
      <c r="B10" s="146" t="s">
        <v>25</v>
      </c>
      <c r="C10" s="147"/>
      <c r="D10" s="124" t="s">
        <v>246</v>
      </c>
      <c r="E10" s="124"/>
      <c r="F10" s="124"/>
      <c r="G10" s="124"/>
      <c r="H10" s="124"/>
      <c r="I10" s="125"/>
    </row>
    <row r="11" spans="2:9" ht="15" hidden="1">
      <c r="B11" s="146" t="s">
        <v>87</v>
      </c>
      <c r="C11" s="147"/>
      <c r="D11" s="124" t="s">
        <v>247</v>
      </c>
      <c r="E11" s="124"/>
      <c r="F11" s="124"/>
      <c r="G11" s="124"/>
      <c r="H11" s="124"/>
      <c r="I11" s="125"/>
    </row>
    <row r="12" spans="2:9" ht="15.75" hidden="1" thickBot="1">
      <c r="B12" s="138" t="s">
        <v>1</v>
      </c>
      <c r="C12" s="139"/>
      <c r="D12" s="140"/>
      <c r="E12" s="140"/>
      <c r="F12" s="140"/>
      <c r="G12" s="140"/>
      <c r="H12" s="140"/>
      <c r="I12" s="141"/>
    </row>
    <row r="13" spans="2:9" ht="16.5" hidden="1" thickBot="1" thickTop="1">
      <c r="B13" s="142" t="s">
        <v>44</v>
      </c>
      <c r="C13" s="143"/>
      <c r="D13" s="143"/>
      <c r="E13" s="143"/>
      <c r="F13" s="143"/>
      <c r="G13" s="143"/>
      <c r="H13" s="143"/>
      <c r="I13" s="144"/>
    </row>
    <row r="14" spans="2:9" ht="15" customHeight="1" hidden="1" thickBot="1" thickTop="1">
      <c r="B14" s="145" t="s">
        <v>38</v>
      </c>
      <c r="C14" s="145"/>
      <c r="D14" s="145" t="s">
        <v>18</v>
      </c>
      <c r="E14" s="145" t="s">
        <v>23</v>
      </c>
      <c r="F14" s="145"/>
      <c r="G14" s="145"/>
      <c r="H14" s="145"/>
      <c r="I14" s="145" t="s">
        <v>26</v>
      </c>
    </row>
    <row r="15" spans="2:9" ht="49.5" customHeight="1" hidden="1" thickBot="1" thickTop="1">
      <c r="B15" s="145"/>
      <c r="C15" s="145"/>
      <c r="D15" s="145"/>
      <c r="E15" s="102" t="s">
        <v>19</v>
      </c>
      <c r="F15" s="102" t="s">
        <v>20</v>
      </c>
      <c r="G15" s="102" t="s">
        <v>21</v>
      </c>
      <c r="H15" s="102" t="s">
        <v>22</v>
      </c>
      <c r="I15" s="145"/>
    </row>
    <row r="16" spans="2:9" ht="16.5" hidden="1" thickBot="1" thickTop="1">
      <c r="B16" s="136" t="s">
        <v>36</v>
      </c>
      <c r="C16" s="96" t="s">
        <v>24</v>
      </c>
      <c r="D16" s="107">
        <v>4075.35</v>
      </c>
      <c r="E16" s="107"/>
      <c r="F16" s="107"/>
      <c r="G16" s="107"/>
      <c r="H16" s="107"/>
      <c r="I16" s="108"/>
    </row>
    <row r="17" spans="2:9" ht="16.5" hidden="1" thickBot="1" thickTop="1">
      <c r="B17" s="136"/>
      <c r="C17" s="100" t="s">
        <v>43</v>
      </c>
      <c r="D17" s="107">
        <v>4075.35</v>
      </c>
      <c r="E17" s="107"/>
      <c r="F17" s="107"/>
      <c r="G17" s="107"/>
      <c r="H17" s="107"/>
      <c r="I17" s="107"/>
    </row>
    <row r="18" spans="2:9" ht="16.5" hidden="1" thickBot="1" thickTop="1">
      <c r="B18" s="137" t="s">
        <v>37</v>
      </c>
      <c r="C18" s="96" t="s">
        <v>24</v>
      </c>
      <c r="D18" s="107">
        <f>D16</f>
        <v>4075.35</v>
      </c>
      <c r="E18" s="107"/>
      <c r="F18" s="107"/>
      <c r="G18" s="107"/>
      <c r="H18" s="107"/>
      <c r="I18" s="107"/>
    </row>
    <row r="19" spans="2:9" ht="27" hidden="1" thickBot="1" thickTop="1">
      <c r="B19" s="137"/>
      <c r="C19" s="96" t="s">
        <v>43</v>
      </c>
      <c r="D19" s="107">
        <f>D17</f>
        <v>4075.35</v>
      </c>
      <c r="E19" s="107"/>
      <c r="F19" s="107"/>
      <c r="G19" s="107"/>
      <c r="H19" s="107"/>
      <c r="I19" s="107"/>
    </row>
    <row r="20" spans="2:9" ht="16.5" thickBot="1" thickTop="1">
      <c r="B20" s="114"/>
      <c r="C20" s="115"/>
      <c r="D20" s="116"/>
      <c r="E20" s="116"/>
      <c r="F20" s="116"/>
      <c r="G20" s="116"/>
      <c r="H20" s="116"/>
      <c r="I20" s="117"/>
    </row>
    <row r="21" spans="2:9" ht="15.75" thickTop="1">
      <c r="B21" s="156" t="s">
        <v>0</v>
      </c>
      <c r="C21" s="157"/>
      <c r="D21" s="158" t="s">
        <v>238</v>
      </c>
      <c r="E21" s="158"/>
      <c r="F21" s="158"/>
      <c r="G21" s="158"/>
      <c r="H21" s="158"/>
      <c r="I21" s="159"/>
    </row>
    <row r="22" spans="2:9" ht="15">
      <c r="B22" s="160" t="s">
        <v>30</v>
      </c>
      <c r="C22" s="161"/>
      <c r="D22" s="121">
        <v>7014048252</v>
      </c>
      <c r="E22" s="121"/>
      <c r="F22" s="121"/>
      <c r="G22" s="121"/>
      <c r="H22" s="121"/>
      <c r="I22" s="122"/>
    </row>
    <row r="23" spans="2:9" ht="15">
      <c r="B23" s="160" t="s">
        <v>31</v>
      </c>
      <c r="C23" s="161"/>
      <c r="D23" s="121">
        <v>701401001</v>
      </c>
      <c r="E23" s="121"/>
      <c r="F23" s="121"/>
      <c r="G23" s="121"/>
      <c r="H23" s="121"/>
      <c r="I23" s="122"/>
    </row>
    <row r="24" spans="2:9" ht="15.75" thickBot="1">
      <c r="B24" s="151" t="s">
        <v>84</v>
      </c>
      <c r="C24" s="152"/>
      <c r="D24" s="121" t="s">
        <v>239</v>
      </c>
      <c r="E24" s="121"/>
      <c r="F24" s="121"/>
      <c r="G24" s="121"/>
      <c r="H24" s="121"/>
      <c r="I24" s="122"/>
    </row>
    <row r="25" spans="1:9" ht="15.75" thickTop="1">
      <c r="A25" s="123"/>
      <c r="B25" s="120" t="s">
        <v>214</v>
      </c>
      <c r="C25" s="118"/>
      <c r="D25" s="119" t="s">
        <v>248</v>
      </c>
      <c r="E25" s="119"/>
      <c r="F25" s="119"/>
      <c r="G25" s="119"/>
      <c r="H25" s="119"/>
      <c r="I25" s="148"/>
    </row>
    <row r="26" spans="1:9" ht="15">
      <c r="A26" s="123"/>
      <c r="B26" s="146"/>
      <c r="C26" s="147"/>
      <c r="D26" s="149"/>
      <c r="E26" s="149"/>
      <c r="F26" s="149"/>
      <c r="G26" s="149"/>
      <c r="H26" s="149"/>
      <c r="I26" s="150"/>
    </row>
    <row r="27" spans="2:9" ht="15">
      <c r="B27" s="146" t="s">
        <v>25</v>
      </c>
      <c r="C27" s="147"/>
      <c r="D27" s="124" t="s">
        <v>246</v>
      </c>
      <c r="E27" s="124"/>
      <c r="F27" s="124"/>
      <c r="G27" s="124"/>
      <c r="H27" s="124"/>
      <c r="I27" s="125"/>
    </row>
    <row r="28" spans="2:9" ht="15">
      <c r="B28" s="146" t="s">
        <v>87</v>
      </c>
      <c r="C28" s="147"/>
      <c r="D28" s="124" t="s">
        <v>249</v>
      </c>
      <c r="E28" s="124"/>
      <c r="F28" s="124"/>
      <c r="G28" s="124"/>
      <c r="H28" s="124"/>
      <c r="I28" s="125"/>
    </row>
    <row r="29" spans="2:9" ht="15.75" thickBot="1">
      <c r="B29" s="138" t="s">
        <v>1</v>
      </c>
      <c r="C29" s="139"/>
      <c r="D29" s="140"/>
      <c r="E29" s="140"/>
      <c r="F29" s="140"/>
      <c r="G29" s="140"/>
      <c r="H29" s="140"/>
      <c r="I29" s="141"/>
    </row>
    <row r="30" spans="2:9" ht="16.5" thickBot="1" thickTop="1">
      <c r="B30" s="142" t="s">
        <v>44</v>
      </c>
      <c r="C30" s="143"/>
      <c r="D30" s="143"/>
      <c r="E30" s="143"/>
      <c r="F30" s="143"/>
      <c r="G30" s="143"/>
      <c r="H30" s="143"/>
      <c r="I30" s="144"/>
    </row>
    <row r="31" spans="2:9" ht="15" customHeight="1" thickBot="1" thickTop="1">
      <c r="B31" s="145" t="s">
        <v>38</v>
      </c>
      <c r="C31" s="145"/>
      <c r="D31" s="145" t="s">
        <v>18</v>
      </c>
      <c r="E31" s="145" t="s">
        <v>23</v>
      </c>
      <c r="F31" s="145"/>
      <c r="G31" s="145"/>
      <c r="H31" s="145"/>
      <c r="I31" s="145" t="s">
        <v>26</v>
      </c>
    </row>
    <row r="32" spans="2:9" ht="49.5" customHeight="1" thickBot="1" thickTop="1">
      <c r="B32" s="145"/>
      <c r="C32" s="145"/>
      <c r="D32" s="145"/>
      <c r="E32" s="102" t="s">
        <v>19</v>
      </c>
      <c r="F32" s="102" t="s">
        <v>20</v>
      </c>
      <c r="G32" s="102" t="s">
        <v>21</v>
      </c>
      <c r="H32" s="102" t="s">
        <v>22</v>
      </c>
      <c r="I32" s="145"/>
    </row>
    <row r="33" spans="2:9" ht="16.5" thickBot="1" thickTop="1">
      <c r="B33" s="136" t="s">
        <v>36</v>
      </c>
      <c r="C33" s="96" t="s">
        <v>24</v>
      </c>
      <c r="D33" s="107">
        <v>1854.4</v>
      </c>
      <c r="E33" s="107"/>
      <c r="F33" s="107"/>
      <c r="G33" s="107"/>
      <c r="H33" s="107"/>
      <c r="I33" s="108"/>
    </row>
    <row r="34" spans="2:9" ht="16.5" thickBot="1" thickTop="1">
      <c r="B34" s="136"/>
      <c r="C34" s="100" t="s">
        <v>43</v>
      </c>
      <c r="D34" s="107">
        <v>1854.4</v>
      </c>
      <c r="E34" s="107"/>
      <c r="F34" s="107"/>
      <c r="G34" s="107"/>
      <c r="H34" s="107"/>
      <c r="I34" s="107"/>
    </row>
    <row r="35" spans="2:9" ht="16.5" thickBot="1" thickTop="1">
      <c r="B35" s="137" t="s">
        <v>37</v>
      </c>
      <c r="C35" s="96" t="s">
        <v>24</v>
      </c>
      <c r="D35" s="107">
        <v>1854.4</v>
      </c>
      <c r="E35" s="107"/>
      <c r="F35" s="107"/>
      <c r="G35" s="107"/>
      <c r="H35" s="107"/>
      <c r="I35" s="107"/>
    </row>
    <row r="36" spans="2:9" ht="27" thickBot="1" thickTop="1">
      <c r="B36" s="137"/>
      <c r="C36" s="96" t="s">
        <v>43</v>
      </c>
      <c r="D36" s="107">
        <v>1854.4</v>
      </c>
      <c r="E36" s="107"/>
      <c r="F36" s="107"/>
      <c r="G36" s="107"/>
      <c r="H36" s="107"/>
      <c r="I36" s="107"/>
    </row>
    <row r="37" spans="2:9" ht="16.5" hidden="1" thickBot="1" thickTop="1">
      <c r="B37" s="153" t="s">
        <v>100</v>
      </c>
      <c r="C37" s="154"/>
      <c r="D37" s="154"/>
      <c r="E37" s="154"/>
      <c r="F37" s="154"/>
      <c r="G37" s="154"/>
      <c r="H37" s="154"/>
      <c r="I37" s="155"/>
    </row>
    <row r="38" spans="2:9" ht="16.5" hidden="1" thickBot="1" thickTop="1">
      <c r="B38" s="136" t="s">
        <v>36</v>
      </c>
      <c r="C38" s="96" t="s">
        <v>45</v>
      </c>
      <c r="D38" s="97"/>
      <c r="E38" s="98"/>
      <c r="F38" s="98"/>
      <c r="G38" s="98"/>
      <c r="H38" s="98"/>
      <c r="I38" s="99"/>
    </row>
    <row r="39" spans="2:9" ht="16.5" hidden="1" thickBot="1" thickTop="1">
      <c r="B39" s="136"/>
      <c r="C39" s="100" t="s">
        <v>46</v>
      </c>
      <c r="D39" s="98"/>
      <c r="E39" s="101"/>
      <c r="F39" s="101"/>
      <c r="G39" s="101"/>
      <c r="H39" s="101"/>
      <c r="I39" s="98"/>
    </row>
    <row r="40" spans="2:9" ht="16.5" hidden="1" thickBot="1" thickTop="1">
      <c r="B40" s="137" t="s">
        <v>37</v>
      </c>
      <c r="C40" s="96" t="s">
        <v>45</v>
      </c>
      <c r="D40" s="98"/>
      <c r="E40" s="101"/>
      <c r="F40" s="101"/>
      <c r="G40" s="101"/>
      <c r="H40" s="101"/>
      <c r="I40" s="98"/>
    </row>
    <row r="41" spans="2:9" ht="16.5" hidden="1" thickBot="1" thickTop="1">
      <c r="B41" s="137"/>
      <c r="C41" s="96" t="s">
        <v>46</v>
      </c>
      <c r="D41" s="101"/>
      <c r="E41" s="101"/>
      <c r="F41" s="101"/>
      <c r="G41" s="101"/>
      <c r="H41" s="101"/>
      <c r="I41" s="98"/>
    </row>
    <row r="42" spans="2:9" ht="33" customHeight="1" hidden="1" thickBot="1" thickTop="1">
      <c r="B42" s="153" t="s">
        <v>101</v>
      </c>
      <c r="C42" s="154"/>
      <c r="D42" s="154"/>
      <c r="E42" s="154"/>
      <c r="F42" s="154"/>
      <c r="G42" s="154"/>
      <c r="H42" s="154"/>
      <c r="I42" s="155"/>
    </row>
    <row r="43" spans="2:9" ht="16.5" hidden="1" thickBot="1" thickTop="1">
      <c r="B43" s="137" t="s">
        <v>36</v>
      </c>
      <c r="C43" s="96" t="s">
        <v>45</v>
      </c>
      <c r="D43" s="97"/>
      <c r="E43" s="98"/>
      <c r="F43" s="98"/>
      <c r="G43" s="98"/>
      <c r="H43" s="98"/>
      <c r="I43" s="99"/>
    </row>
    <row r="44" spans="2:9" ht="16.5" hidden="1" thickBot="1" thickTop="1">
      <c r="B44" s="137"/>
      <c r="C44" s="100" t="s">
        <v>46</v>
      </c>
      <c r="D44" s="98"/>
      <c r="E44" s="101"/>
      <c r="F44" s="101"/>
      <c r="G44" s="101"/>
      <c r="H44" s="101"/>
      <c r="I44" s="98"/>
    </row>
    <row r="45" spans="2:9" ht="16.5" hidden="1" thickBot="1" thickTop="1">
      <c r="B45" s="137" t="s">
        <v>37</v>
      </c>
      <c r="C45" s="96" t="s">
        <v>45</v>
      </c>
      <c r="D45" s="98"/>
      <c r="E45" s="101"/>
      <c r="F45" s="101"/>
      <c r="G45" s="101"/>
      <c r="H45" s="101"/>
      <c r="I45" s="98"/>
    </row>
    <row r="46" spans="2:9" ht="16.5" hidden="1" thickBot="1" thickTop="1">
      <c r="B46" s="137"/>
      <c r="C46" s="96" t="s">
        <v>46</v>
      </c>
      <c r="D46" s="101"/>
      <c r="E46" s="101"/>
      <c r="F46" s="101"/>
      <c r="G46" s="101"/>
      <c r="H46" s="101"/>
      <c r="I46" s="98"/>
    </row>
    <row r="47" spans="2:9" ht="25.5" customHeight="1" hidden="1" thickBot="1" thickTop="1">
      <c r="B47" s="103"/>
      <c r="C47" s="103"/>
      <c r="D47" s="103"/>
      <c r="E47" s="103"/>
      <c r="F47" s="103"/>
      <c r="G47" s="103"/>
      <c r="H47" s="103"/>
      <c r="I47" s="103"/>
    </row>
    <row r="48" spans="2:9" ht="15.75" hidden="1" thickTop="1">
      <c r="B48" s="156" t="s">
        <v>0</v>
      </c>
      <c r="C48" s="157"/>
      <c r="D48" s="158"/>
      <c r="E48" s="158"/>
      <c r="F48" s="158"/>
      <c r="G48" s="158"/>
      <c r="H48" s="158"/>
      <c r="I48" s="159"/>
    </row>
    <row r="49" spans="2:9" ht="15" hidden="1">
      <c r="B49" s="160" t="s">
        <v>30</v>
      </c>
      <c r="C49" s="161"/>
      <c r="D49" s="121"/>
      <c r="E49" s="121"/>
      <c r="F49" s="121"/>
      <c r="G49" s="121"/>
      <c r="H49" s="121"/>
      <c r="I49" s="122"/>
    </row>
    <row r="50" spans="2:9" ht="15" hidden="1">
      <c r="B50" s="160" t="s">
        <v>31</v>
      </c>
      <c r="C50" s="161"/>
      <c r="D50" s="121"/>
      <c r="E50" s="121"/>
      <c r="F50" s="121"/>
      <c r="G50" s="121"/>
      <c r="H50" s="121"/>
      <c r="I50" s="122"/>
    </row>
    <row r="51" spans="2:9" ht="15.75" hidden="1" thickBot="1">
      <c r="B51" s="151" t="s">
        <v>84</v>
      </c>
      <c r="C51" s="152"/>
      <c r="D51" s="121"/>
      <c r="E51" s="121"/>
      <c r="F51" s="121"/>
      <c r="G51" s="121"/>
      <c r="H51" s="121"/>
      <c r="I51" s="122"/>
    </row>
    <row r="52" spans="1:9" ht="56.25" customHeight="1" hidden="1" thickTop="1">
      <c r="A52" s="41"/>
      <c r="B52" s="120" t="s">
        <v>215</v>
      </c>
      <c r="C52" s="118"/>
      <c r="D52" s="119"/>
      <c r="E52" s="119"/>
      <c r="F52" s="119"/>
      <c r="G52" s="119"/>
      <c r="H52" s="119"/>
      <c r="I52" s="148"/>
    </row>
    <row r="53" spans="2:9" ht="28.5" customHeight="1" hidden="1">
      <c r="B53" s="146" t="s">
        <v>25</v>
      </c>
      <c r="C53" s="147"/>
      <c r="D53" s="124"/>
      <c r="E53" s="124"/>
      <c r="F53" s="124"/>
      <c r="G53" s="124"/>
      <c r="H53" s="124"/>
      <c r="I53" s="125"/>
    </row>
    <row r="54" spans="2:9" ht="16.5" customHeight="1" hidden="1">
      <c r="B54" s="146" t="s">
        <v>85</v>
      </c>
      <c r="C54" s="147"/>
      <c r="D54" s="124"/>
      <c r="E54" s="124"/>
      <c r="F54" s="124"/>
      <c r="G54" s="124"/>
      <c r="H54" s="124"/>
      <c r="I54" s="125"/>
    </row>
    <row r="55" spans="2:9" ht="16.5" customHeight="1" hidden="1" thickBot="1">
      <c r="B55" s="162" t="s">
        <v>1</v>
      </c>
      <c r="C55" s="163"/>
      <c r="D55" s="164"/>
      <c r="E55" s="164"/>
      <c r="F55" s="164"/>
      <c r="G55" s="164"/>
      <c r="H55" s="164"/>
      <c r="I55" s="165"/>
    </row>
    <row r="56" spans="2:9" ht="28.5" customHeight="1" hidden="1" thickBot="1" thickTop="1">
      <c r="B56" s="136" t="s">
        <v>86</v>
      </c>
      <c r="C56" s="136"/>
      <c r="D56" s="166"/>
      <c r="E56" s="166"/>
      <c r="F56" s="166"/>
      <c r="G56" s="166"/>
      <c r="H56" s="166"/>
      <c r="I56" s="166"/>
    </row>
    <row r="57" spans="2:9" ht="28.5" customHeight="1" hidden="1" thickBot="1" thickTop="1">
      <c r="B57" s="103"/>
      <c r="C57" s="103"/>
      <c r="D57" s="103"/>
      <c r="E57" s="103"/>
      <c r="F57" s="103"/>
      <c r="G57" s="103"/>
      <c r="H57" s="103"/>
      <c r="I57" s="103"/>
    </row>
    <row r="58" spans="2:9" ht="15.75" hidden="1" thickTop="1">
      <c r="B58" s="156" t="s">
        <v>0</v>
      </c>
      <c r="C58" s="157"/>
      <c r="D58" s="158"/>
      <c r="E58" s="158"/>
      <c r="F58" s="158"/>
      <c r="G58" s="158"/>
      <c r="H58" s="158"/>
      <c r="I58" s="159"/>
    </row>
    <row r="59" spans="2:9" ht="15" hidden="1">
      <c r="B59" s="160" t="s">
        <v>30</v>
      </c>
      <c r="C59" s="161"/>
      <c r="D59" s="121"/>
      <c r="E59" s="121"/>
      <c r="F59" s="121"/>
      <c r="G59" s="121"/>
      <c r="H59" s="121"/>
      <c r="I59" s="122"/>
    </row>
    <row r="60" spans="2:9" ht="15" hidden="1">
      <c r="B60" s="160" t="s">
        <v>31</v>
      </c>
      <c r="C60" s="161"/>
      <c r="D60" s="121"/>
      <c r="E60" s="121"/>
      <c r="F60" s="121"/>
      <c r="G60" s="121"/>
      <c r="H60" s="121"/>
      <c r="I60" s="122"/>
    </row>
    <row r="61" spans="2:9" ht="15.75" hidden="1" thickBot="1">
      <c r="B61" s="151" t="s">
        <v>84</v>
      </c>
      <c r="C61" s="152"/>
      <c r="D61" s="121"/>
      <c r="E61" s="121"/>
      <c r="F61" s="121"/>
      <c r="G61" s="121"/>
      <c r="H61" s="121"/>
      <c r="I61" s="122"/>
    </row>
    <row r="62" spans="1:9" ht="30.75" customHeight="1" hidden="1" thickTop="1">
      <c r="A62" s="123"/>
      <c r="B62" s="120" t="s">
        <v>216</v>
      </c>
      <c r="C62" s="118"/>
      <c r="D62" s="119"/>
      <c r="E62" s="119"/>
      <c r="F62" s="119"/>
      <c r="G62" s="119"/>
      <c r="H62" s="119"/>
      <c r="I62" s="148"/>
    </row>
    <row r="63" spans="1:9" ht="15" customHeight="1" hidden="1">
      <c r="A63" s="123"/>
      <c r="B63" s="146"/>
      <c r="C63" s="147"/>
      <c r="D63" s="149"/>
      <c r="E63" s="149"/>
      <c r="F63" s="149"/>
      <c r="G63" s="149"/>
      <c r="H63" s="149"/>
      <c r="I63" s="150"/>
    </row>
    <row r="64" spans="2:9" ht="30.75" customHeight="1" hidden="1">
      <c r="B64" s="146" t="s">
        <v>25</v>
      </c>
      <c r="C64" s="147"/>
      <c r="D64" s="124"/>
      <c r="E64" s="124"/>
      <c r="F64" s="124"/>
      <c r="G64" s="124"/>
      <c r="H64" s="124"/>
      <c r="I64" s="125"/>
    </row>
    <row r="65" spans="2:9" ht="15" hidden="1">
      <c r="B65" s="146" t="s">
        <v>85</v>
      </c>
      <c r="C65" s="147"/>
      <c r="D65" s="124"/>
      <c r="E65" s="124"/>
      <c r="F65" s="124"/>
      <c r="G65" s="124"/>
      <c r="H65" s="124"/>
      <c r="I65" s="125"/>
    </row>
    <row r="66" spans="2:9" ht="15.75" hidden="1" thickBot="1">
      <c r="B66" s="138" t="s">
        <v>1</v>
      </c>
      <c r="C66" s="139"/>
      <c r="D66" s="140"/>
      <c r="E66" s="140"/>
      <c r="F66" s="140"/>
      <c r="G66" s="140"/>
      <c r="H66" s="140"/>
      <c r="I66" s="141"/>
    </row>
    <row r="67" spans="2:9" ht="28.5" customHeight="1" hidden="1" thickBot="1" thickTop="1">
      <c r="B67" s="136" t="s">
        <v>27</v>
      </c>
      <c r="C67" s="136"/>
      <c r="D67" s="166"/>
      <c r="E67" s="166"/>
      <c r="F67" s="166"/>
      <c r="G67" s="166"/>
      <c r="H67" s="166"/>
      <c r="I67" s="166"/>
    </row>
    <row r="68" spans="2:9" ht="15.75" thickTop="1">
      <c r="B68" s="103"/>
      <c r="C68" s="103"/>
      <c r="D68" s="103"/>
      <c r="E68" s="103"/>
      <c r="F68" s="103"/>
      <c r="G68" s="103"/>
      <c r="H68" s="103"/>
      <c r="I68" s="103"/>
    </row>
    <row r="69" spans="2:9" ht="31.5" customHeight="1" hidden="1">
      <c r="B69" s="167" t="s">
        <v>113</v>
      </c>
      <c r="C69" s="167"/>
      <c r="D69" s="167"/>
      <c r="E69" s="167"/>
      <c r="F69" s="167"/>
      <c r="G69" s="167"/>
      <c r="H69" s="167"/>
      <c r="I69" s="167"/>
    </row>
    <row r="70" spans="2:9" ht="51.75" customHeight="1" hidden="1">
      <c r="B70" s="167" t="s">
        <v>222</v>
      </c>
      <c r="C70" s="167"/>
      <c r="D70" s="167"/>
      <c r="E70" s="167"/>
      <c r="F70" s="167"/>
      <c r="G70" s="167"/>
      <c r="H70" s="167"/>
      <c r="I70" s="167"/>
    </row>
    <row r="71" spans="2:9" ht="15">
      <c r="B71" s="95"/>
      <c r="C71" s="95"/>
      <c r="D71" s="95"/>
      <c r="E71" s="95"/>
      <c r="F71" s="95"/>
      <c r="G71" s="95"/>
      <c r="H71" s="95"/>
      <c r="I71" s="95"/>
    </row>
  </sheetData>
  <sheetProtection/>
  <mergeCells count="94">
    <mergeCell ref="B2:I2"/>
    <mergeCell ref="B5:C5"/>
    <mergeCell ref="B6:C6"/>
    <mergeCell ref="D5:I5"/>
    <mergeCell ref="D6:I6"/>
    <mergeCell ref="B4:C4"/>
    <mergeCell ref="D4:I4"/>
    <mergeCell ref="B67:C67"/>
    <mergeCell ref="B69:I69"/>
    <mergeCell ref="B70:I70"/>
    <mergeCell ref="A8:A9"/>
    <mergeCell ref="D8:I9"/>
    <mergeCell ref="D67:I67"/>
    <mergeCell ref="D52:I52"/>
    <mergeCell ref="A62:A63"/>
    <mergeCell ref="D62:I63"/>
    <mergeCell ref="D66:I66"/>
    <mergeCell ref="B62:C63"/>
    <mergeCell ref="B66:C66"/>
    <mergeCell ref="B55:C55"/>
    <mergeCell ref="D55:I55"/>
    <mergeCell ref="B64:C64"/>
    <mergeCell ref="D64:I64"/>
    <mergeCell ref="B65:C65"/>
    <mergeCell ref="D65:I65"/>
    <mergeCell ref="B56:C56"/>
    <mergeCell ref="D56:I56"/>
    <mergeCell ref="B54:C54"/>
    <mergeCell ref="D54:I54"/>
    <mergeCell ref="B10:C10"/>
    <mergeCell ref="D14:D15"/>
    <mergeCell ref="E14:H14"/>
    <mergeCell ref="D11:I11"/>
    <mergeCell ref="B12:C12"/>
    <mergeCell ref="B13:I13"/>
    <mergeCell ref="B14:C15"/>
    <mergeCell ref="B16:B17"/>
    <mergeCell ref="B53:C53"/>
    <mergeCell ref="D53:I53"/>
    <mergeCell ref="I14:I15"/>
    <mergeCell ref="B38:B39"/>
    <mergeCell ref="B49:C49"/>
    <mergeCell ref="B22:C22"/>
    <mergeCell ref="D22:I22"/>
    <mergeCell ref="B23:C23"/>
    <mergeCell ref="D23:I23"/>
    <mergeCell ref="B24:C24"/>
    <mergeCell ref="B7:C7"/>
    <mergeCell ref="B50:C50"/>
    <mergeCell ref="D7:I7"/>
    <mergeCell ref="D12:I12"/>
    <mergeCell ref="B8:C9"/>
    <mergeCell ref="D10:I10"/>
    <mergeCell ref="B11:C11"/>
    <mergeCell ref="D50:I50"/>
    <mergeCell ref="B21:C21"/>
    <mergeCell ref="D21:I21"/>
    <mergeCell ref="D60:I60"/>
    <mergeCell ref="B18:B19"/>
    <mergeCell ref="B48:C48"/>
    <mergeCell ref="D48:I48"/>
    <mergeCell ref="B60:C60"/>
    <mergeCell ref="B51:C51"/>
    <mergeCell ref="D51:I51"/>
    <mergeCell ref="B37:I37"/>
    <mergeCell ref="B40:B41"/>
    <mergeCell ref="B52:C52"/>
    <mergeCell ref="B61:C61"/>
    <mergeCell ref="D61:I61"/>
    <mergeCell ref="B42:I42"/>
    <mergeCell ref="B43:B44"/>
    <mergeCell ref="B45:B46"/>
    <mergeCell ref="B58:C58"/>
    <mergeCell ref="D58:I58"/>
    <mergeCell ref="B59:C59"/>
    <mergeCell ref="D59:I59"/>
    <mergeCell ref="D49:I49"/>
    <mergeCell ref="D24:I24"/>
    <mergeCell ref="A25:A26"/>
    <mergeCell ref="B25:C26"/>
    <mergeCell ref="D25:I26"/>
    <mergeCell ref="B27:C27"/>
    <mergeCell ref="D27:I27"/>
    <mergeCell ref="B28:C28"/>
    <mergeCell ref="D28:I28"/>
    <mergeCell ref="B33:B34"/>
    <mergeCell ref="B35:B36"/>
    <mergeCell ref="B29:C29"/>
    <mergeCell ref="D29:I29"/>
    <mergeCell ref="B30:I30"/>
    <mergeCell ref="B31:C32"/>
    <mergeCell ref="D31:D32"/>
    <mergeCell ref="E31:H31"/>
    <mergeCell ref="I31:I32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7">
      <selection activeCell="C10" sqref="C10:D1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1" t="s">
        <v>223</v>
      </c>
      <c r="B2" s="192"/>
      <c r="C2" s="192"/>
      <c r="D2" s="192"/>
    </row>
    <row r="3" ht="15.75" thickBot="1"/>
    <row r="4" spans="1:4" ht="15.75" thickTop="1">
      <c r="A4" s="185" t="s">
        <v>0</v>
      </c>
      <c r="B4" s="186"/>
      <c r="C4" s="188" t="str">
        <f>'Т1.1.'!D4</f>
        <v>ООО "УК ТеплоСервис"</v>
      </c>
      <c r="D4" s="189"/>
    </row>
    <row r="5" spans="1:4" ht="15">
      <c r="A5" s="169" t="s">
        <v>90</v>
      </c>
      <c r="B5" s="170"/>
      <c r="C5" s="171">
        <f>'Т1.1.'!D5</f>
        <v>7014048252</v>
      </c>
      <c r="D5" s="172"/>
    </row>
    <row r="6" spans="1:4" ht="15">
      <c r="A6" s="169" t="s">
        <v>31</v>
      </c>
      <c r="B6" s="170"/>
      <c r="C6" s="171">
        <f>'Т1.1.'!D6</f>
        <v>701401001</v>
      </c>
      <c r="D6" s="172"/>
    </row>
    <row r="7" spans="1:4" ht="15.75" thickBot="1">
      <c r="A7" s="169" t="s">
        <v>91</v>
      </c>
      <c r="B7" s="170"/>
      <c r="C7" s="171" t="str">
        <f>'Т1.1.'!D7</f>
        <v>634057, г. Томск, ул. Говорова 1А</v>
      </c>
      <c r="D7" s="172"/>
    </row>
    <row r="8" spans="1:4" ht="29.25" customHeight="1" thickTop="1">
      <c r="A8" s="197" t="s">
        <v>88</v>
      </c>
      <c r="B8" s="198"/>
      <c r="C8" s="199" t="str">
        <f>'Т1.1.'!D8</f>
        <v>приказ №57/392 от 17.12.2010</v>
      </c>
      <c r="D8" s="200"/>
    </row>
    <row r="9" spans="1:4" ht="32.25" customHeight="1">
      <c r="A9" s="181" t="s">
        <v>25</v>
      </c>
      <c r="B9" s="182"/>
      <c r="C9" s="173" t="str">
        <f>'Т1.1.'!D10</f>
        <v>Департамент ТР и ГЗ Томской области</v>
      </c>
      <c r="D9" s="174"/>
    </row>
    <row r="10" spans="1:4" ht="15">
      <c r="A10" s="175" t="s">
        <v>92</v>
      </c>
      <c r="B10" s="176"/>
      <c r="C10" s="173" t="str">
        <f>'Т1.1.'!D11</f>
        <v>с 01.01.2011 по 31.12.2011</v>
      </c>
      <c r="D10" s="174"/>
    </row>
    <row r="11" spans="1:4" ht="15.75" thickBot="1">
      <c r="A11" s="193" t="s">
        <v>1</v>
      </c>
      <c r="B11" s="194"/>
      <c r="C11" s="195"/>
      <c r="D11" s="196"/>
    </row>
    <row r="12" spans="1:4" ht="16.5" thickBot="1" thickTop="1">
      <c r="A12" s="187" t="s">
        <v>50</v>
      </c>
      <c r="B12" s="187"/>
      <c r="C12" s="187" t="s">
        <v>6</v>
      </c>
      <c r="D12" s="187"/>
    </row>
    <row r="13" spans="1:4" ht="15" customHeight="1" thickBot="1" thickTop="1">
      <c r="A13" s="183" t="s">
        <v>89</v>
      </c>
      <c r="B13" s="183"/>
      <c r="C13" s="184"/>
      <c r="D13" s="184"/>
    </row>
    <row r="14" spans="1:4" ht="16.5" thickBot="1" thickTop="1">
      <c r="A14" s="183"/>
      <c r="B14" s="183"/>
      <c r="C14" s="184"/>
      <c r="D14" s="184"/>
    </row>
    <row r="15" ht="29.25" customHeight="1" thickBot="1" thickTop="1"/>
    <row r="16" spans="1:4" ht="15.75" thickTop="1">
      <c r="A16" s="185" t="s">
        <v>0</v>
      </c>
      <c r="B16" s="186"/>
      <c r="C16" s="188"/>
      <c r="D16" s="189"/>
    </row>
    <row r="17" spans="1:4" ht="15">
      <c r="A17" s="169" t="s">
        <v>90</v>
      </c>
      <c r="B17" s="170"/>
      <c r="C17" s="171"/>
      <c r="D17" s="172"/>
    </row>
    <row r="18" spans="1:4" ht="15">
      <c r="A18" s="169" t="s">
        <v>31</v>
      </c>
      <c r="B18" s="170"/>
      <c r="C18" s="171"/>
      <c r="D18" s="172"/>
    </row>
    <row r="19" spans="1:4" ht="15">
      <c r="A19" s="169" t="s">
        <v>91</v>
      </c>
      <c r="B19" s="170"/>
      <c r="C19" s="171"/>
      <c r="D19" s="172"/>
    </row>
    <row r="20" spans="1:4" ht="29.25" customHeight="1">
      <c r="A20" s="177" t="s">
        <v>95</v>
      </c>
      <c r="B20" s="178"/>
      <c r="C20" s="179"/>
      <c r="D20" s="180"/>
    </row>
    <row r="21" spans="1:4" ht="32.25" customHeight="1">
      <c r="A21" s="181" t="s">
        <v>25</v>
      </c>
      <c r="B21" s="182"/>
      <c r="C21" s="173"/>
      <c r="D21" s="174"/>
    </row>
    <row r="22" spans="1:4" ht="15">
      <c r="A22" s="175" t="s">
        <v>93</v>
      </c>
      <c r="B22" s="176"/>
      <c r="C22" s="173"/>
      <c r="D22" s="174"/>
    </row>
    <row r="23" spans="1:4" ht="15.75" thickBot="1">
      <c r="A23" s="175" t="s">
        <v>1</v>
      </c>
      <c r="B23" s="176"/>
      <c r="C23" s="173"/>
      <c r="D23" s="174"/>
    </row>
    <row r="24" spans="1:4" ht="16.5" thickBot="1" thickTop="1">
      <c r="A24" s="187" t="s">
        <v>50</v>
      </c>
      <c r="B24" s="187"/>
      <c r="C24" s="187" t="s">
        <v>6</v>
      </c>
      <c r="D24" s="187"/>
    </row>
    <row r="25" spans="1:4" ht="16.5" thickBot="1" thickTop="1">
      <c r="A25" s="183" t="s">
        <v>94</v>
      </c>
      <c r="B25" s="183"/>
      <c r="C25" s="184"/>
      <c r="D25" s="184"/>
    </row>
    <row r="26" spans="1:4" ht="16.5" thickBot="1" thickTop="1">
      <c r="A26" s="183"/>
      <c r="B26" s="183"/>
      <c r="C26" s="184"/>
      <c r="D26" s="184"/>
    </row>
    <row r="27" ht="15.75" thickTop="1"/>
    <row r="29" spans="1:9" ht="33" customHeight="1">
      <c r="A29" s="190" t="s">
        <v>113</v>
      </c>
      <c r="B29" s="190"/>
      <c r="C29" s="190"/>
      <c r="D29" s="190"/>
      <c r="E29" s="40"/>
      <c r="F29" s="40"/>
      <c r="G29" s="40"/>
      <c r="H29" s="40"/>
      <c r="I29" s="40"/>
    </row>
    <row r="30" spans="1:9" ht="64.5" customHeight="1">
      <c r="A30" s="190" t="s">
        <v>224</v>
      </c>
      <c r="B30" s="190"/>
      <c r="C30" s="190"/>
      <c r="D30" s="190"/>
      <c r="E30" s="40"/>
      <c r="F30" s="40"/>
      <c r="G30" s="40"/>
      <c r="H30" s="40"/>
      <c r="I30" s="40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12:B12"/>
    <mergeCell ref="C12:D12"/>
    <mergeCell ref="C16:D16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7:B17"/>
    <mergeCell ref="C17:D17"/>
    <mergeCell ref="A18:B18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0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01" t="s">
        <v>225</v>
      </c>
      <c r="B2" s="201"/>
      <c r="C2" s="2"/>
    </row>
    <row r="3" spans="1:3" ht="15.75" thickTop="1">
      <c r="A3" s="46" t="s">
        <v>0</v>
      </c>
      <c r="B3" s="47" t="str">
        <f>'Т1.2'!C4</f>
        <v>ООО "УК ТеплоСервис"</v>
      </c>
      <c r="C3" s="1"/>
    </row>
    <row r="4" spans="1:2" ht="15">
      <c r="A4" s="48" t="s">
        <v>30</v>
      </c>
      <c r="B4" s="109">
        <f>'Т1.2'!C5</f>
        <v>7014048252</v>
      </c>
    </row>
    <row r="5" spans="1:2" ht="15">
      <c r="A5" s="48" t="s">
        <v>31</v>
      </c>
      <c r="B5" s="109">
        <f>'Т1.2'!C6</f>
        <v>701401001</v>
      </c>
    </row>
    <row r="6" spans="1:2" ht="15.75" thickBot="1">
      <c r="A6" s="48" t="s">
        <v>91</v>
      </c>
      <c r="B6" s="49" t="str">
        <f>'Т1.2'!C7</f>
        <v>634057, г. Томск, ул. Говорова 1А</v>
      </c>
    </row>
    <row r="7" spans="1:2" ht="75.75" thickTop="1">
      <c r="A7" s="50" t="s">
        <v>102</v>
      </c>
      <c r="B7" s="51"/>
    </row>
    <row r="8" spans="1:2" ht="30">
      <c r="A8" s="52" t="s">
        <v>25</v>
      </c>
      <c r="B8" s="53"/>
    </row>
    <row r="9" spans="1:2" ht="15">
      <c r="A9" s="54" t="s">
        <v>92</v>
      </c>
      <c r="B9" s="53"/>
    </row>
    <row r="10" spans="1:2" ht="15.75" thickBot="1">
      <c r="A10" s="55" t="s">
        <v>1</v>
      </c>
      <c r="B10" s="56"/>
    </row>
    <row r="11" spans="1:2" ht="16.5" thickBot="1" thickTop="1">
      <c r="A11" s="7" t="s">
        <v>50</v>
      </c>
      <c r="B11" s="7" t="s">
        <v>6</v>
      </c>
    </row>
    <row r="12" spans="1:2" ht="52.5" customHeight="1" thickBot="1" thickTop="1">
      <c r="A12" s="9" t="s">
        <v>28</v>
      </c>
      <c r="B12" s="10"/>
    </row>
    <row r="13" ht="16.5" thickBot="1" thickTop="1"/>
    <row r="14" spans="1:3" ht="15.75" thickTop="1">
      <c r="A14" s="46" t="s">
        <v>0</v>
      </c>
      <c r="B14" s="47"/>
      <c r="C14" s="1"/>
    </row>
    <row r="15" spans="1:2" ht="15">
      <c r="A15" s="48" t="s">
        <v>30</v>
      </c>
      <c r="B15" s="49"/>
    </row>
    <row r="16" spans="1:2" ht="15">
      <c r="A16" s="48" t="s">
        <v>31</v>
      </c>
      <c r="B16" s="49"/>
    </row>
    <row r="17" spans="1:2" ht="15.75" thickBot="1">
      <c r="A17" s="48" t="s">
        <v>91</v>
      </c>
      <c r="B17" s="49"/>
    </row>
    <row r="18" spans="1:2" ht="62.25" customHeight="1" thickTop="1">
      <c r="A18" s="50" t="s">
        <v>140</v>
      </c>
      <c r="B18" s="51"/>
    </row>
    <row r="19" spans="1:2" ht="30">
      <c r="A19" s="52" t="s">
        <v>25</v>
      </c>
      <c r="B19" s="53"/>
    </row>
    <row r="20" spans="1:2" ht="15">
      <c r="A20" s="54" t="s">
        <v>92</v>
      </c>
      <c r="B20" s="53"/>
    </row>
    <row r="21" spans="1:2" ht="15.75" thickBot="1">
      <c r="A21" s="55" t="s">
        <v>1</v>
      </c>
      <c r="B21" s="56"/>
    </row>
    <row r="22" spans="1:2" ht="16.5" thickBot="1" thickTop="1">
      <c r="A22" s="7" t="s">
        <v>50</v>
      </c>
      <c r="B22" s="7" t="s">
        <v>6</v>
      </c>
    </row>
    <row r="23" spans="1:2" ht="42" customHeight="1" thickBot="1" thickTop="1">
      <c r="A23" s="9" t="s">
        <v>29</v>
      </c>
      <c r="B23" s="10"/>
    </row>
    <row r="24" ht="15.75" thickTop="1"/>
    <row r="25" spans="1:4" ht="36" customHeight="1">
      <c r="A25" s="202" t="s">
        <v>113</v>
      </c>
      <c r="B25" s="202"/>
      <c r="C25" s="40"/>
      <c r="D25" s="40"/>
    </row>
    <row r="26" spans="1:4" ht="60.75" customHeight="1">
      <c r="A26" s="202" t="s">
        <v>224</v>
      </c>
      <c r="B26" s="202"/>
      <c r="C26" s="40"/>
      <c r="D26" s="40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27">
      <selection activeCell="C50" sqref="C50"/>
    </sheetView>
  </sheetViews>
  <sheetFormatPr defaultColWidth="9.140625" defaultRowHeight="15"/>
  <cols>
    <col min="1" max="1" width="51.28125" style="0" customWidth="1"/>
    <col min="2" max="2" width="60.7109375" style="0" customWidth="1"/>
  </cols>
  <sheetData>
    <row r="2" spans="1:2" ht="36" customHeight="1">
      <c r="A2" s="191" t="s">
        <v>226</v>
      </c>
      <c r="B2" s="204"/>
    </row>
    <row r="3" ht="14.25" customHeight="1"/>
    <row r="4" spans="1:2" ht="15">
      <c r="A4" s="11" t="s">
        <v>0</v>
      </c>
      <c r="B4" s="110" t="str">
        <f>'Т1.3.'!B3</f>
        <v>ООО "УК ТеплоСервис"</v>
      </c>
    </row>
    <row r="5" spans="1:2" ht="15">
      <c r="A5" s="11" t="s">
        <v>30</v>
      </c>
      <c r="B5" s="110">
        <f>'Т1.3.'!B4</f>
        <v>7014048252</v>
      </c>
    </row>
    <row r="6" spans="1:2" ht="15">
      <c r="A6" s="11" t="s">
        <v>31</v>
      </c>
      <c r="B6" s="110">
        <f>'Т1.3.'!B5</f>
        <v>701401001</v>
      </c>
    </row>
    <row r="7" spans="1:2" ht="15">
      <c r="A7" s="11" t="s">
        <v>91</v>
      </c>
      <c r="B7" s="110" t="str">
        <f>'Т1.3.'!B6</f>
        <v>634057, г. Томск, ул. Говорова 1А</v>
      </c>
    </row>
    <row r="8" spans="1:2" ht="15">
      <c r="A8" s="11" t="s">
        <v>96</v>
      </c>
      <c r="B8" s="110" t="str">
        <f>'Т1.1.'!D11</f>
        <v>с 01.01.2011 по 31.12.2011</v>
      </c>
    </row>
    <row r="10" ht="14.25" customHeight="1" thickBot="1"/>
    <row r="11" spans="1:2" ht="16.5" thickBot="1" thickTop="1">
      <c r="A11" s="12" t="s">
        <v>5</v>
      </c>
      <c r="B11" s="13" t="s">
        <v>6</v>
      </c>
    </row>
    <row r="12" spans="1:2" ht="31.5" customHeight="1" thickBot="1" thickTop="1">
      <c r="A12" s="63" t="s">
        <v>114</v>
      </c>
      <c r="B12" s="113" t="s">
        <v>244</v>
      </c>
    </row>
    <row r="13" spans="1:2" ht="16.5" thickBot="1" thickTop="1">
      <c r="A13" s="63" t="s">
        <v>115</v>
      </c>
      <c r="B13" s="131">
        <v>3016</v>
      </c>
    </row>
    <row r="14" spans="1:2" ht="48.75" customHeight="1" thickTop="1">
      <c r="A14" s="57" t="s">
        <v>116</v>
      </c>
      <c r="B14" s="132">
        <f>SUM(B16:B17,B20:B24,B26,B28:B29)-B15</f>
        <v>3296.87</v>
      </c>
    </row>
    <row r="15" spans="1:2" ht="30">
      <c r="A15" s="58" t="s">
        <v>47</v>
      </c>
      <c r="B15" s="128"/>
    </row>
    <row r="16" spans="1:2" ht="15">
      <c r="A16" s="58" t="s">
        <v>197</v>
      </c>
      <c r="B16" s="130">
        <v>1312</v>
      </c>
    </row>
    <row r="17" spans="1:2" ht="45">
      <c r="A17" s="58" t="s">
        <v>49</v>
      </c>
      <c r="B17" s="130">
        <f>B19*B18</f>
        <v>324.17</v>
      </c>
    </row>
    <row r="18" spans="1:2" ht="15">
      <c r="A18" s="59" t="s">
        <v>97</v>
      </c>
      <c r="B18" s="130">
        <v>3.85</v>
      </c>
    </row>
    <row r="19" spans="1:2" ht="15">
      <c r="A19" s="59" t="s">
        <v>51</v>
      </c>
      <c r="B19" s="130">
        <v>84.2</v>
      </c>
    </row>
    <row r="20" spans="1:2" ht="35.25" customHeight="1">
      <c r="A20" s="58" t="s">
        <v>52</v>
      </c>
      <c r="B20" s="128"/>
    </row>
    <row r="21" spans="1:2" ht="30">
      <c r="A21" s="58" t="s">
        <v>53</v>
      </c>
      <c r="B21" s="128"/>
    </row>
    <row r="22" spans="1:2" ht="45">
      <c r="A22" s="58" t="s">
        <v>54</v>
      </c>
      <c r="B22" s="130">
        <v>648</v>
      </c>
    </row>
    <row r="23" spans="1:2" ht="45">
      <c r="A23" s="58" t="s">
        <v>55</v>
      </c>
      <c r="B23" s="130">
        <v>300.7</v>
      </c>
    </row>
    <row r="24" spans="1:2" ht="30">
      <c r="A24" s="58" t="s">
        <v>56</v>
      </c>
      <c r="B24" s="130">
        <v>182</v>
      </c>
    </row>
    <row r="25" spans="1:2" ht="30">
      <c r="A25" s="60" t="s">
        <v>57</v>
      </c>
      <c r="B25" s="128"/>
    </row>
    <row r="26" spans="1:2" ht="30">
      <c r="A26" s="58" t="s">
        <v>58</v>
      </c>
      <c r="B26" s="130">
        <v>530</v>
      </c>
    </row>
    <row r="27" spans="1:2" ht="30">
      <c r="A27" s="60" t="s">
        <v>59</v>
      </c>
      <c r="B27" s="130">
        <v>194.4</v>
      </c>
    </row>
    <row r="28" spans="1:2" ht="30">
      <c r="A28" s="58" t="s">
        <v>60</v>
      </c>
      <c r="B28" s="128"/>
    </row>
    <row r="29" spans="1:2" ht="63" thickBot="1">
      <c r="A29" s="61" t="s">
        <v>198</v>
      </c>
      <c r="B29" s="129"/>
    </row>
    <row r="30" spans="1:2" ht="31.5" thickBot="1" thickTop="1">
      <c r="A30" s="62" t="s">
        <v>117</v>
      </c>
      <c r="B30" s="133">
        <f>B13-B14</f>
        <v>-280.8699999999999</v>
      </c>
    </row>
    <row r="31" spans="1:2" ht="15.75" thickTop="1">
      <c r="A31" s="57" t="s">
        <v>118</v>
      </c>
      <c r="B31" s="127"/>
    </row>
    <row r="32" spans="1:2" ht="91.5" customHeight="1" thickBot="1">
      <c r="A32" s="61" t="s">
        <v>7</v>
      </c>
      <c r="B32" s="129"/>
    </row>
    <row r="33" spans="1:2" ht="30.75" thickTop="1">
      <c r="A33" s="57" t="s">
        <v>119</v>
      </c>
      <c r="B33" s="127"/>
    </row>
    <row r="34" spans="1:2" ht="30.75" thickBot="1">
      <c r="A34" s="61" t="s">
        <v>9</v>
      </c>
      <c r="B34" s="129"/>
    </row>
    <row r="35" spans="1:2" ht="46.5" thickBot="1" thickTop="1">
      <c r="A35" s="63" t="s">
        <v>142</v>
      </c>
      <c r="B35" s="126"/>
    </row>
    <row r="36" spans="1:2" ht="16.5" thickBot="1" thickTop="1">
      <c r="A36" s="63" t="s">
        <v>120</v>
      </c>
      <c r="B36" s="126"/>
    </row>
    <row r="37" spans="1:2" ht="16.5" thickBot="1" thickTop="1">
      <c r="A37" s="63" t="s">
        <v>121</v>
      </c>
      <c r="B37" s="274">
        <v>1.6</v>
      </c>
    </row>
    <row r="38" spans="1:2" ht="31.5" thickBot="1" thickTop="1">
      <c r="A38" s="63" t="s">
        <v>122</v>
      </c>
      <c r="B38" s="274">
        <v>2.84</v>
      </c>
    </row>
    <row r="39" spans="1:2" ht="16.5" thickBot="1" thickTop="1">
      <c r="A39" s="63" t="s">
        <v>123</v>
      </c>
      <c r="B39" s="126"/>
    </row>
    <row r="40" spans="1:2" ht="30.75" thickTop="1">
      <c r="A40" s="57" t="s">
        <v>124</v>
      </c>
      <c r="B40" s="132">
        <v>1.64</v>
      </c>
    </row>
    <row r="41" spans="1:2" ht="15">
      <c r="A41" s="58" t="s">
        <v>8</v>
      </c>
      <c r="B41" s="275">
        <v>0.95</v>
      </c>
    </row>
    <row r="42" spans="1:2" ht="15.75" thickBot="1">
      <c r="A42" s="61" t="s">
        <v>99</v>
      </c>
      <c r="B42" s="276">
        <f>B40-B41</f>
        <v>0.69</v>
      </c>
    </row>
    <row r="43" spans="1:2" ht="32.25" customHeight="1" thickBot="1" thickTop="1">
      <c r="A43" s="63" t="s">
        <v>125</v>
      </c>
      <c r="B43" s="274">
        <v>57</v>
      </c>
    </row>
    <row r="44" spans="1:2" ht="31.5" thickBot="1" thickTop="1">
      <c r="A44" s="63" t="s">
        <v>126</v>
      </c>
      <c r="B44" s="274">
        <v>1.9</v>
      </c>
    </row>
    <row r="45" spans="1:2" ht="31.5" thickBot="1" thickTop="1">
      <c r="A45" s="63" t="s">
        <v>127</v>
      </c>
      <c r="B45" s="126"/>
    </row>
    <row r="46" spans="1:2" ht="16.5" thickBot="1" thickTop="1">
      <c r="A46" s="63" t="s">
        <v>128</v>
      </c>
      <c r="B46" s="126"/>
    </row>
    <row r="47" spans="1:2" ht="16.5" thickBot="1" thickTop="1">
      <c r="A47" s="63" t="s">
        <v>129</v>
      </c>
      <c r="B47" s="131">
        <v>1</v>
      </c>
    </row>
    <row r="48" spans="1:2" ht="16.5" thickBot="1" thickTop="1">
      <c r="A48" s="63" t="s">
        <v>130</v>
      </c>
      <c r="B48" s="126"/>
    </row>
    <row r="49" spans="1:2" ht="31.5" thickBot="1" thickTop="1">
      <c r="A49" s="63" t="s">
        <v>131</v>
      </c>
      <c r="B49" s="131">
        <v>8</v>
      </c>
    </row>
    <row r="50" spans="1:2" ht="46.5" thickBot="1" thickTop="1">
      <c r="A50" s="63" t="s">
        <v>132</v>
      </c>
      <c r="B50" s="274">
        <v>179.9</v>
      </c>
    </row>
    <row r="51" spans="1:2" ht="46.5" thickBot="1" thickTop="1">
      <c r="A51" s="63" t="s">
        <v>133</v>
      </c>
      <c r="B51" s="274">
        <v>0.02949</v>
      </c>
    </row>
    <row r="52" spans="1:2" ht="46.5" thickBot="1" thickTop="1">
      <c r="A52" s="63" t="s">
        <v>134</v>
      </c>
      <c r="B52" s="274">
        <v>0.34</v>
      </c>
    </row>
    <row r="53" ht="15.75" thickTop="1"/>
    <row r="54" spans="1:2" ht="30" customHeight="1">
      <c r="A54" s="202" t="s">
        <v>141</v>
      </c>
      <c r="B54" s="202"/>
    </row>
    <row r="55" spans="1:2" ht="33" customHeight="1">
      <c r="A55" s="203" t="s">
        <v>153</v>
      </c>
      <c r="B55" s="203"/>
    </row>
    <row r="56" spans="1:2" ht="105.75" customHeight="1">
      <c r="A56" s="202" t="s">
        <v>199</v>
      </c>
      <c r="B56" s="202"/>
    </row>
    <row r="57" spans="1:2" ht="33.75" customHeight="1">
      <c r="A57" s="202" t="s">
        <v>143</v>
      </c>
      <c r="B57" s="202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55.8515625" style="69" customWidth="1"/>
    <col min="2" max="2" width="31.140625" style="69" bestFit="1" customWidth="1"/>
    <col min="3" max="3" width="25.8515625" style="69" customWidth="1"/>
    <col min="4" max="16384" width="9.140625" style="69" customWidth="1"/>
  </cols>
  <sheetData>
    <row r="1" spans="1:2" ht="15">
      <c r="A1" s="191" t="s">
        <v>227</v>
      </c>
      <c r="B1" s="205"/>
    </row>
    <row r="2" spans="1:2" ht="15">
      <c r="A2" s="11" t="s">
        <v>0</v>
      </c>
      <c r="B2" s="70" t="str">
        <f>'Т2'!B4</f>
        <v>ООО "УК ТеплоСервис"</v>
      </c>
    </row>
    <row r="3" spans="1:2" ht="15">
      <c r="A3" s="11" t="s">
        <v>30</v>
      </c>
      <c r="B3" s="111">
        <f>'Т2'!B5</f>
        <v>7014048252</v>
      </c>
    </row>
    <row r="4" spans="1:2" ht="15">
      <c r="A4" s="11" t="s">
        <v>31</v>
      </c>
      <c r="B4" s="111">
        <f>'Т2'!B6</f>
        <v>701401001</v>
      </c>
    </row>
    <row r="5" spans="1:2" ht="15">
      <c r="A5" s="11" t="s">
        <v>91</v>
      </c>
      <c r="B5" s="70" t="str">
        <f>'Т2'!B7</f>
        <v>634057, г. Томск, ул. Говорова 1А</v>
      </c>
    </row>
    <row r="6" spans="1:2" ht="15">
      <c r="A6" s="11" t="s">
        <v>96</v>
      </c>
      <c r="B6" s="70" t="str">
        <f>'Т2'!B8</f>
        <v>с 01.01.2011 по 31.12.2011</v>
      </c>
    </row>
    <row r="7" ht="15.75" thickBot="1"/>
    <row r="8" spans="1:2" ht="16.5" thickBot="1" thickTop="1">
      <c r="A8" s="12" t="s">
        <v>5</v>
      </c>
      <c r="B8" s="13" t="s">
        <v>6</v>
      </c>
    </row>
    <row r="9" spans="1:2" s="65" customFormat="1" ht="15.75" thickTop="1">
      <c r="A9" s="71" t="s">
        <v>200</v>
      </c>
      <c r="B9" s="112">
        <f>B16</f>
        <v>1312</v>
      </c>
    </row>
    <row r="10" spans="1:2" s="65" customFormat="1" ht="15">
      <c r="A10" s="72" t="s">
        <v>154</v>
      </c>
      <c r="B10" s="64"/>
    </row>
    <row r="11" spans="1:2" s="65" customFormat="1" ht="15">
      <c r="A11" s="66" t="s">
        <v>177</v>
      </c>
      <c r="B11" s="64"/>
    </row>
    <row r="12" spans="1:2" s="65" customFormat="1" ht="15">
      <c r="A12" s="66" t="s">
        <v>176</v>
      </c>
      <c r="B12" s="64"/>
    </row>
    <row r="13" spans="1:2" s="65" customFormat="1" ht="15">
      <c r="A13" s="66" t="s">
        <v>156</v>
      </c>
      <c r="B13" s="64"/>
    </row>
    <row r="14" spans="1:2" s="65" customFormat="1" ht="15">
      <c r="A14" s="66" t="s">
        <v>48</v>
      </c>
      <c r="B14" s="64"/>
    </row>
    <row r="15" spans="1:2" s="65" customFormat="1" ht="15">
      <c r="A15" s="72" t="s">
        <v>157</v>
      </c>
      <c r="B15" s="112">
        <f>B16</f>
        <v>1312</v>
      </c>
    </row>
    <row r="16" spans="1:2" s="65" customFormat="1" ht="15">
      <c r="A16" s="66" t="s">
        <v>179</v>
      </c>
      <c r="B16" s="112">
        <f>'Т2'!B16</f>
        <v>1312</v>
      </c>
    </row>
    <row r="17" spans="1:2" s="65" customFormat="1" ht="30">
      <c r="A17" s="66" t="s">
        <v>158</v>
      </c>
      <c r="B17" s="112">
        <v>2919.23</v>
      </c>
    </row>
    <row r="18" spans="1:2" s="65" customFormat="1" ht="15">
      <c r="A18" s="66" t="s">
        <v>159</v>
      </c>
      <c r="B18" s="112">
        <v>449.37</v>
      </c>
    </row>
    <row r="19" spans="1:2" s="65" customFormat="1" ht="15">
      <c r="A19" s="66" t="s">
        <v>48</v>
      </c>
      <c r="B19" s="64"/>
    </row>
    <row r="20" spans="1:2" s="65" customFormat="1" ht="15">
      <c r="A20" s="73" t="s">
        <v>160</v>
      </c>
      <c r="B20" s="64"/>
    </row>
    <row r="21" spans="1:2" s="65" customFormat="1" ht="30">
      <c r="A21" s="66" t="s">
        <v>178</v>
      </c>
      <c r="B21" s="64"/>
    </row>
    <row r="22" spans="1:2" s="65" customFormat="1" ht="15">
      <c r="A22" s="66" t="s">
        <v>180</v>
      </c>
      <c r="B22" s="64"/>
    </row>
    <row r="23" spans="1:2" s="65" customFormat="1" ht="15">
      <c r="A23" s="66" t="s">
        <v>159</v>
      </c>
      <c r="B23" s="64"/>
    </row>
    <row r="24" spans="1:2" s="65" customFormat="1" ht="15">
      <c r="A24" s="66" t="s">
        <v>48</v>
      </c>
      <c r="B24" s="64"/>
    </row>
    <row r="25" spans="1:2" s="65" customFormat="1" ht="15">
      <c r="A25" s="73" t="s">
        <v>162</v>
      </c>
      <c r="B25" s="64"/>
    </row>
    <row r="26" spans="1:2" s="65" customFormat="1" ht="30">
      <c r="A26" s="66" t="s">
        <v>181</v>
      </c>
      <c r="B26" s="64"/>
    </row>
    <row r="27" spans="1:2" s="65" customFormat="1" ht="15">
      <c r="A27" s="66" t="s">
        <v>161</v>
      </c>
      <c r="B27" s="64"/>
    </row>
    <row r="28" spans="1:2" s="65" customFormat="1" ht="15">
      <c r="A28" s="66" t="s">
        <v>159</v>
      </c>
      <c r="B28" s="64"/>
    </row>
    <row r="29" spans="1:2" s="65" customFormat="1" ht="15">
      <c r="A29" s="66" t="s">
        <v>48</v>
      </c>
      <c r="B29" s="64"/>
    </row>
    <row r="30" spans="1:2" s="65" customFormat="1" ht="15">
      <c r="A30" s="72" t="s">
        <v>163</v>
      </c>
      <c r="B30" s="64"/>
    </row>
    <row r="31" spans="1:2" s="65" customFormat="1" ht="15">
      <c r="A31" s="66" t="s">
        <v>182</v>
      </c>
      <c r="B31" s="64"/>
    </row>
    <row r="32" spans="1:2" s="65" customFormat="1" ht="15">
      <c r="A32" s="66" t="s">
        <v>161</v>
      </c>
      <c r="B32" s="64"/>
    </row>
    <row r="33" spans="1:2" s="65" customFormat="1" ht="15">
      <c r="A33" s="66" t="s">
        <v>164</v>
      </c>
      <c r="B33" s="64"/>
    </row>
    <row r="34" spans="1:2" s="65" customFormat="1" ht="15">
      <c r="A34" s="66" t="s">
        <v>48</v>
      </c>
      <c r="B34" s="64"/>
    </row>
    <row r="35" spans="1:2" s="65" customFormat="1" ht="15">
      <c r="A35" s="72" t="s">
        <v>165</v>
      </c>
      <c r="B35" s="64"/>
    </row>
    <row r="36" spans="1:2" s="65" customFormat="1" ht="15">
      <c r="A36" s="66" t="s">
        <v>183</v>
      </c>
      <c r="B36" s="64"/>
    </row>
    <row r="37" spans="1:2" s="65" customFormat="1" ht="15">
      <c r="A37" s="66" t="s">
        <v>155</v>
      </c>
      <c r="B37" s="64"/>
    </row>
    <row r="38" spans="1:2" s="65" customFormat="1" ht="15">
      <c r="A38" s="66" t="s">
        <v>184</v>
      </c>
      <c r="B38" s="64"/>
    </row>
    <row r="39" spans="1:2" s="65" customFormat="1" ht="15">
      <c r="A39" s="66" t="s">
        <v>48</v>
      </c>
      <c r="B39" s="64"/>
    </row>
    <row r="40" spans="1:2" s="65" customFormat="1" ht="15">
      <c r="A40" s="72" t="s">
        <v>166</v>
      </c>
      <c r="B40" s="64"/>
    </row>
    <row r="41" spans="1:2" s="65" customFormat="1" ht="15">
      <c r="A41" s="66" t="s">
        <v>185</v>
      </c>
      <c r="B41" s="64"/>
    </row>
    <row r="42" spans="1:2" s="65" customFormat="1" ht="15">
      <c r="A42" s="66" t="s">
        <v>155</v>
      </c>
      <c r="B42" s="64"/>
    </row>
    <row r="43" spans="1:2" s="65" customFormat="1" ht="15">
      <c r="A43" s="66" t="s">
        <v>184</v>
      </c>
      <c r="B43" s="64"/>
    </row>
    <row r="44" spans="1:2" s="65" customFormat="1" ht="15">
      <c r="A44" s="66" t="s">
        <v>48</v>
      </c>
      <c r="B44" s="64"/>
    </row>
    <row r="45" spans="1:2" s="65" customFormat="1" ht="15">
      <c r="A45" s="72" t="s">
        <v>167</v>
      </c>
      <c r="B45" s="64"/>
    </row>
    <row r="46" spans="1:2" s="65" customFormat="1" ht="15">
      <c r="A46" s="66" t="s">
        <v>187</v>
      </c>
      <c r="B46" s="64"/>
    </row>
    <row r="47" spans="1:2" s="65" customFormat="1" ht="15">
      <c r="A47" s="66" t="s">
        <v>155</v>
      </c>
      <c r="B47" s="64"/>
    </row>
    <row r="48" spans="1:2" s="65" customFormat="1" ht="15">
      <c r="A48" s="66" t="s">
        <v>184</v>
      </c>
      <c r="B48" s="64"/>
    </row>
    <row r="49" spans="1:2" s="65" customFormat="1" ht="15">
      <c r="A49" s="66" t="s">
        <v>48</v>
      </c>
      <c r="B49" s="64"/>
    </row>
    <row r="50" spans="1:2" s="65" customFormat="1" ht="15">
      <c r="A50" s="72" t="s">
        <v>168</v>
      </c>
      <c r="B50" s="64"/>
    </row>
    <row r="51" spans="1:2" s="65" customFormat="1" ht="15">
      <c r="A51" s="66" t="s">
        <v>188</v>
      </c>
      <c r="B51" s="64"/>
    </row>
    <row r="52" spans="1:2" s="65" customFormat="1" ht="15">
      <c r="A52" s="66" t="s">
        <v>155</v>
      </c>
      <c r="B52" s="64"/>
    </row>
    <row r="53" spans="1:2" s="65" customFormat="1" ht="15">
      <c r="A53" s="66" t="s">
        <v>184</v>
      </c>
      <c r="B53" s="64"/>
    </row>
    <row r="54" spans="1:2" s="65" customFormat="1" ht="15">
      <c r="A54" s="66" t="s">
        <v>48</v>
      </c>
      <c r="B54" s="64"/>
    </row>
    <row r="55" spans="1:2" s="65" customFormat="1" ht="15">
      <c r="A55" s="72" t="s">
        <v>169</v>
      </c>
      <c r="B55" s="64"/>
    </row>
    <row r="56" spans="1:2" s="65" customFormat="1" ht="15">
      <c r="A56" s="66" t="s">
        <v>189</v>
      </c>
      <c r="B56" s="64"/>
    </row>
    <row r="57" spans="1:2" s="65" customFormat="1" ht="15">
      <c r="A57" s="66" t="s">
        <v>155</v>
      </c>
      <c r="B57" s="64"/>
    </row>
    <row r="58" spans="1:2" s="65" customFormat="1" ht="15">
      <c r="A58" s="66" t="s">
        <v>184</v>
      </c>
      <c r="B58" s="64"/>
    </row>
    <row r="59" spans="1:2" s="65" customFormat="1" ht="15">
      <c r="A59" s="66" t="s">
        <v>48</v>
      </c>
      <c r="B59" s="64"/>
    </row>
    <row r="60" spans="1:2" s="65" customFormat="1" ht="15">
      <c r="A60" s="72" t="s">
        <v>170</v>
      </c>
      <c r="B60" s="64"/>
    </row>
    <row r="61" spans="1:2" s="65" customFormat="1" ht="15">
      <c r="A61" s="66" t="s">
        <v>190</v>
      </c>
      <c r="B61" s="64"/>
    </row>
    <row r="62" spans="1:2" s="65" customFormat="1" ht="15">
      <c r="A62" s="66" t="s">
        <v>155</v>
      </c>
      <c r="B62" s="64"/>
    </row>
    <row r="63" spans="1:2" s="65" customFormat="1" ht="15">
      <c r="A63" s="66" t="s">
        <v>184</v>
      </c>
      <c r="B63" s="64"/>
    </row>
    <row r="64" spans="1:2" s="65" customFormat="1" ht="15">
      <c r="A64" s="66" t="s">
        <v>48</v>
      </c>
      <c r="B64" s="64"/>
    </row>
    <row r="65" spans="1:2" s="65" customFormat="1" ht="15">
      <c r="A65" s="72" t="s">
        <v>171</v>
      </c>
      <c r="B65" s="64"/>
    </row>
    <row r="66" spans="1:2" s="65" customFormat="1" ht="15">
      <c r="A66" s="66" t="s">
        <v>191</v>
      </c>
      <c r="B66" s="64"/>
    </row>
    <row r="67" spans="1:2" s="65" customFormat="1" ht="15">
      <c r="A67" s="66" t="s">
        <v>155</v>
      </c>
      <c r="B67" s="64"/>
    </row>
    <row r="68" spans="1:2" s="65" customFormat="1" ht="15">
      <c r="A68" s="66" t="s">
        <v>184</v>
      </c>
      <c r="B68" s="64"/>
    </row>
    <row r="69" spans="1:2" s="65" customFormat="1" ht="15">
      <c r="A69" s="66" t="s">
        <v>48</v>
      </c>
      <c r="B69" s="64"/>
    </row>
    <row r="70" spans="1:2" s="65" customFormat="1" ht="15">
      <c r="A70" s="72" t="s">
        <v>172</v>
      </c>
      <c r="B70" s="64"/>
    </row>
    <row r="71" spans="1:2" s="65" customFormat="1" ht="15">
      <c r="A71" s="66" t="s">
        <v>192</v>
      </c>
      <c r="B71" s="64"/>
    </row>
    <row r="72" spans="1:2" s="65" customFormat="1" ht="15">
      <c r="A72" s="66" t="s">
        <v>155</v>
      </c>
      <c r="B72" s="64"/>
    </row>
    <row r="73" spans="1:2" s="65" customFormat="1" ht="15">
      <c r="A73" s="66" t="s">
        <v>184</v>
      </c>
      <c r="B73" s="64"/>
    </row>
    <row r="74" spans="1:2" s="65" customFormat="1" ht="15">
      <c r="A74" s="66" t="s">
        <v>48</v>
      </c>
      <c r="B74" s="64"/>
    </row>
    <row r="75" spans="1:2" s="65" customFormat="1" ht="15">
      <c r="A75" s="72" t="s">
        <v>173</v>
      </c>
      <c r="B75" s="64"/>
    </row>
    <row r="76" spans="1:2" s="65" customFormat="1" ht="15">
      <c r="A76" s="66" t="s">
        <v>193</v>
      </c>
      <c r="B76" s="64"/>
    </row>
    <row r="77" spans="1:2" s="65" customFormat="1" ht="15">
      <c r="A77" s="66" t="s">
        <v>155</v>
      </c>
      <c r="B77" s="64"/>
    </row>
    <row r="78" spans="1:2" s="65" customFormat="1" ht="15">
      <c r="A78" s="66" t="s">
        <v>184</v>
      </c>
      <c r="B78" s="64"/>
    </row>
    <row r="79" spans="1:2" s="65" customFormat="1" ht="15">
      <c r="A79" s="66" t="s">
        <v>48</v>
      </c>
      <c r="B79" s="64"/>
    </row>
    <row r="80" spans="1:2" ht="15">
      <c r="A80" s="72" t="s">
        <v>174</v>
      </c>
      <c r="B80" s="74"/>
    </row>
    <row r="81" spans="1:2" ht="15">
      <c r="A81" s="66" t="s">
        <v>186</v>
      </c>
      <c r="B81" s="74"/>
    </row>
    <row r="82" spans="1:2" ht="15">
      <c r="A82" s="66" t="s">
        <v>48</v>
      </c>
      <c r="B82" s="74"/>
    </row>
    <row r="83" spans="1:2" ht="15">
      <c r="A83" s="66" t="s">
        <v>212</v>
      </c>
      <c r="B83" s="74"/>
    </row>
    <row r="84" spans="1:2" ht="15">
      <c r="A84" s="66" t="s">
        <v>175</v>
      </c>
      <c r="B84" s="74"/>
    </row>
    <row r="85" spans="1:2" ht="15">
      <c r="A85" s="72" t="s">
        <v>194</v>
      </c>
      <c r="B85" s="74"/>
    </row>
    <row r="86" spans="1:2" s="65" customFormat="1" ht="15">
      <c r="A86" s="66" t="s">
        <v>196</v>
      </c>
      <c r="B86" s="64"/>
    </row>
    <row r="87" spans="1:2" s="65" customFormat="1" ht="15">
      <c r="A87" s="66" t="s">
        <v>155</v>
      </c>
      <c r="B87" s="64"/>
    </row>
    <row r="88" spans="1:2" s="65" customFormat="1" ht="15">
      <c r="A88" s="66" t="s">
        <v>184</v>
      </c>
      <c r="B88" s="64"/>
    </row>
    <row r="89" spans="1:2" s="65" customFormat="1" ht="15.75" thickBot="1">
      <c r="A89" s="66" t="s">
        <v>48</v>
      </c>
      <c r="B89" s="67"/>
    </row>
    <row r="90" ht="15">
      <c r="A90" s="68" t="s">
        <v>195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1" t="s">
        <v>228</v>
      </c>
      <c r="B2" s="204"/>
    </row>
    <row r="3" spans="1:2" ht="57.75" customHeight="1">
      <c r="A3" s="204"/>
      <c r="B3" s="204"/>
    </row>
    <row r="4" spans="1:2" ht="15">
      <c r="A4" s="11" t="s">
        <v>0</v>
      </c>
      <c r="B4" s="110" t="str">
        <f>'Т2.1'!B2</f>
        <v>ООО "УК ТеплоСервис"</v>
      </c>
    </row>
    <row r="5" spans="1:2" ht="15">
      <c r="A5" s="11" t="s">
        <v>30</v>
      </c>
      <c r="B5" s="110">
        <f>'Т2.1'!B3</f>
        <v>7014048252</v>
      </c>
    </row>
    <row r="6" spans="1:2" ht="15">
      <c r="A6" s="11" t="s">
        <v>31</v>
      </c>
      <c r="B6" s="110">
        <f>'Т2.1'!B4</f>
        <v>701401001</v>
      </c>
    </row>
    <row r="7" spans="1:2" ht="15">
      <c r="A7" s="11" t="s">
        <v>91</v>
      </c>
      <c r="B7" s="110" t="str">
        <f>'Т2.1'!B5</f>
        <v>634057, г. Томск, ул. Говорова 1А</v>
      </c>
    </row>
    <row r="8" ht="15.75" thickBot="1"/>
    <row r="9" spans="1:2" ht="16.5" thickBot="1" thickTop="1">
      <c r="A9" s="7" t="s">
        <v>10</v>
      </c>
      <c r="B9" s="7" t="s">
        <v>6</v>
      </c>
    </row>
    <row r="10" spans="1:2" ht="31.5" thickBot="1" thickTop="1">
      <c r="A10" s="9" t="s">
        <v>11</v>
      </c>
      <c r="B10" s="10" t="s">
        <v>240</v>
      </c>
    </row>
    <row r="11" spans="1:2" ht="46.5" thickBot="1" thickTop="1">
      <c r="A11" s="14" t="s">
        <v>12</v>
      </c>
      <c r="B11" s="10"/>
    </row>
    <row r="12" spans="1:2" ht="31.5" thickBot="1" thickTop="1">
      <c r="A12" s="14" t="s">
        <v>13</v>
      </c>
      <c r="B12" s="10"/>
    </row>
    <row r="13" spans="1:2" ht="51.75" customHeight="1" thickBot="1" thickTop="1">
      <c r="A13" s="8" t="s">
        <v>14</v>
      </c>
      <c r="B13" s="10"/>
    </row>
    <row r="14" ht="15.75" thickTop="1"/>
    <row r="16" spans="1:2" ht="37.5" customHeight="1">
      <c r="A16" s="202" t="s">
        <v>144</v>
      </c>
      <c r="B16" s="20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4">
      <selection activeCell="B9" sqref="B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 thickBot="1">
      <c r="A1" s="104" t="s">
        <v>229</v>
      </c>
    </row>
    <row r="2" spans="1:3" ht="15">
      <c r="A2" s="208" t="s">
        <v>0</v>
      </c>
      <c r="B2" s="210" t="str">
        <f>'Т3'!B4</f>
        <v>ООО "УК ТеплоСервис"</v>
      </c>
      <c r="C2" s="211"/>
    </row>
    <row r="3" spans="1:3" ht="15.75" thickBot="1">
      <c r="A3" s="209"/>
      <c r="B3" s="212"/>
      <c r="C3" s="213"/>
    </row>
    <row r="4" spans="1:3" ht="15.75" thickBot="1">
      <c r="A4" s="23" t="s">
        <v>30</v>
      </c>
      <c r="B4" s="206">
        <f>'Т3'!B5</f>
        <v>7014048252</v>
      </c>
      <c r="C4" s="206"/>
    </row>
    <row r="5" spans="1:3" ht="15.75" thickBot="1">
      <c r="A5" s="23" t="s">
        <v>31</v>
      </c>
      <c r="B5" s="206">
        <f>'Т3'!B6</f>
        <v>701401001</v>
      </c>
      <c r="C5" s="206"/>
    </row>
    <row r="6" spans="1:3" ht="15.75" thickBot="1">
      <c r="A6" s="23" t="s">
        <v>91</v>
      </c>
      <c r="B6" s="206" t="str">
        <f>'Т3'!B7</f>
        <v>634057, г. Томск, ул. Говорова 1А</v>
      </c>
      <c r="C6" s="206"/>
    </row>
    <row r="7" spans="1:3" ht="14.25" customHeight="1" thickBot="1">
      <c r="A7" s="76" t="s">
        <v>61</v>
      </c>
      <c r="B7" s="206" t="s">
        <v>240</v>
      </c>
      <c r="C7" s="206"/>
    </row>
    <row r="8" spans="1:3" ht="36.75" customHeight="1" hidden="1">
      <c r="A8" s="207"/>
      <c r="B8" s="191"/>
      <c r="C8" s="191"/>
    </row>
    <row r="9" ht="1.5" customHeight="1"/>
    <row r="10" spans="1:3" ht="42.75" customHeight="1">
      <c r="A10" s="32" t="s">
        <v>135</v>
      </c>
      <c r="B10" s="214"/>
      <c r="C10" s="215"/>
    </row>
    <row r="11" spans="1:3" ht="48" customHeight="1">
      <c r="A11" s="32" t="s">
        <v>136</v>
      </c>
      <c r="B11" s="214"/>
      <c r="C11" s="215"/>
    </row>
    <row r="12" spans="1:3" ht="47.25" customHeight="1">
      <c r="A12" s="33" t="s">
        <v>137</v>
      </c>
      <c r="B12" s="214"/>
      <c r="C12" s="215"/>
    </row>
    <row r="13" spans="1:3" ht="24.75" customHeight="1">
      <c r="A13" s="216" t="s">
        <v>138</v>
      </c>
      <c r="B13" s="216"/>
      <c r="C13" s="216"/>
    </row>
    <row r="14" ht="15" hidden="1"/>
    <row r="15" spans="1:3" ht="45.75" thickBot="1">
      <c r="A15" s="24" t="s">
        <v>147</v>
      </c>
      <c r="B15" s="25" t="s">
        <v>64</v>
      </c>
      <c r="C15" s="25" t="s">
        <v>62</v>
      </c>
    </row>
    <row r="16" spans="1:3" ht="15.75" thickBot="1">
      <c r="A16" s="26" t="s">
        <v>105</v>
      </c>
      <c r="B16" s="29"/>
      <c r="C16" s="30"/>
    </row>
    <row r="17" spans="1:3" ht="15">
      <c r="A17" s="27" t="s">
        <v>106</v>
      </c>
      <c r="B17" s="31"/>
      <c r="C17" s="31"/>
    </row>
    <row r="18" spans="1:3" ht="15">
      <c r="A18" s="28" t="s">
        <v>107</v>
      </c>
      <c r="B18" s="17"/>
      <c r="C18" s="17"/>
    </row>
    <row r="19" spans="1:3" ht="15">
      <c r="A19" s="28" t="s">
        <v>108</v>
      </c>
      <c r="B19" s="17"/>
      <c r="C19" s="17"/>
    </row>
    <row r="20" spans="1:4" ht="18">
      <c r="A20" s="217" t="s">
        <v>231</v>
      </c>
      <c r="B20" s="217"/>
      <c r="C20" s="217"/>
      <c r="D20" s="217"/>
    </row>
    <row r="21" spans="1:2" ht="3" customHeight="1" thickBot="1">
      <c r="A21" s="75"/>
      <c r="B21" s="75"/>
    </row>
    <row r="22" spans="1:4" ht="46.5" customHeight="1" hidden="1" thickBot="1">
      <c r="A22" s="105"/>
      <c r="B22" s="218"/>
      <c r="C22" s="218"/>
      <c r="D22" s="218"/>
    </row>
    <row r="23" spans="1:4" ht="35.25" customHeight="1" hidden="1" thickBot="1">
      <c r="A23" s="105"/>
      <c r="B23" s="218"/>
      <c r="C23" s="218"/>
      <c r="D23" s="218"/>
    </row>
    <row r="24" spans="1:4" ht="15.75" hidden="1" thickBot="1">
      <c r="A24" s="105"/>
      <c r="B24" s="218"/>
      <c r="C24" s="218"/>
      <c r="D24" s="218"/>
    </row>
    <row r="25" spans="1:4" ht="15.75" hidden="1" thickBot="1">
      <c r="A25" s="105"/>
      <c r="B25" s="218"/>
      <c r="C25" s="218"/>
      <c r="D25" s="218"/>
    </row>
    <row r="26" spans="1:4" ht="15.75" hidden="1" thickBot="1">
      <c r="A26" s="3"/>
      <c r="B26" s="3"/>
      <c r="C26" s="3"/>
      <c r="D26" s="3"/>
    </row>
    <row r="27" spans="1:4" ht="15.75" thickBot="1">
      <c r="A27" s="219" t="s">
        <v>230</v>
      </c>
      <c r="B27" s="220" t="s">
        <v>202</v>
      </c>
      <c r="C27" s="220" t="s">
        <v>112</v>
      </c>
      <c r="D27" s="222" t="s">
        <v>208</v>
      </c>
    </row>
    <row r="28" spans="1:4" ht="15.75" thickBot="1">
      <c r="A28" s="219"/>
      <c r="B28" s="221"/>
      <c r="C28" s="221"/>
      <c r="D28" s="223"/>
    </row>
    <row r="29" spans="1:4" ht="27.75" customHeight="1" thickBot="1">
      <c r="A29" s="224" t="s">
        <v>232</v>
      </c>
      <c r="B29" s="225"/>
      <c r="C29" s="225"/>
      <c r="D29" s="226"/>
    </row>
    <row r="30" spans="1:4" ht="15">
      <c r="A30" s="91" t="s">
        <v>209</v>
      </c>
      <c r="B30" s="88"/>
      <c r="C30" s="86"/>
      <c r="D30" s="87"/>
    </row>
    <row r="31" spans="1:4" ht="24">
      <c r="A31" s="92" t="s">
        <v>73</v>
      </c>
      <c r="B31" s="89"/>
      <c r="C31" s="80"/>
      <c r="D31" s="77"/>
    </row>
    <row r="32" spans="1:4" ht="24">
      <c r="A32" s="92" t="s">
        <v>74</v>
      </c>
      <c r="B32" s="89"/>
      <c r="C32" s="79"/>
      <c r="D32" s="77"/>
    </row>
    <row r="33" spans="1:4" ht="15">
      <c r="A33" s="93" t="s">
        <v>75</v>
      </c>
      <c r="B33" s="89"/>
      <c r="C33" s="79"/>
      <c r="D33" s="77"/>
    </row>
    <row r="34" spans="1:4" ht="15">
      <c r="A34" s="93" t="s">
        <v>76</v>
      </c>
      <c r="B34" s="89"/>
      <c r="C34" s="81"/>
      <c r="D34" s="77"/>
    </row>
    <row r="35" spans="1:4" ht="24">
      <c r="A35" s="92" t="s">
        <v>79</v>
      </c>
      <c r="B35" s="89"/>
      <c r="C35" s="82"/>
      <c r="D35" s="77"/>
    </row>
    <row r="36" spans="1:4" ht="15">
      <c r="A36" s="106" t="s">
        <v>77</v>
      </c>
      <c r="B36" s="89"/>
      <c r="C36" s="79"/>
      <c r="D36" s="77"/>
    </row>
    <row r="37" spans="1:4" ht="24">
      <c r="A37" s="106" t="s">
        <v>78</v>
      </c>
      <c r="B37" s="89"/>
      <c r="C37" s="83"/>
      <c r="D37" s="77"/>
    </row>
    <row r="38" spans="1:4" ht="15">
      <c r="A38" s="92" t="s">
        <v>80</v>
      </c>
      <c r="B38" s="89"/>
      <c r="C38" s="80"/>
      <c r="D38" s="77"/>
    </row>
    <row r="39" spans="1:4" ht="24">
      <c r="A39" s="92" t="s">
        <v>81</v>
      </c>
      <c r="B39" s="89"/>
      <c r="C39" s="84"/>
      <c r="D39" s="77"/>
    </row>
    <row r="40" spans="1:4" ht="24">
      <c r="A40" s="92" t="s">
        <v>206</v>
      </c>
      <c r="B40" s="89"/>
      <c r="C40" s="84"/>
      <c r="D40" s="77"/>
    </row>
    <row r="41" spans="1:4" ht="15">
      <c r="A41" s="92" t="s">
        <v>213</v>
      </c>
      <c r="B41" s="89"/>
      <c r="C41" s="84"/>
      <c r="D41" s="77"/>
    </row>
    <row r="42" spans="1:4" ht="24">
      <c r="A42" s="92" t="s">
        <v>203</v>
      </c>
      <c r="B42" s="89"/>
      <c r="C42" s="84"/>
      <c r="D42" s="77"/>
    </row>
    <row r="43" spans="1:4" ht="24">
      <c r="A43" s="92" t="s">
        <v>204</v>
      </c>
      <c r="B43" s="89"/>
      <c r="C43" s="84"/>
      <c r="D43" s="77"/>
    </row>
    <row r="44" spans="1:4" ht="15">
      <c r="A44" s="92" t="s">
        <v>207</v>
      </c>
      <c r="B44" s="89"/>
      <c r="C44" s="84"/>
      <c r="D44" s="77"/>
    </row>
    <row r="45" spans="1:4" ht="15">
      <c r="A45" s="92" t="s">
        <v>205</v>
      </c>
      <c r="B45" s="89"/>
      <c r="C45" s="84"/>
      <c r="D45" s="77"/>
    </row>
    <row r="46" spans="1:4" ht="24">
      <c r="A46" s="92" t="s">
        <v>211</v>
      </c>
      <c r="B46" s="89"/>
      <c r="C46" s="84"/>
      <c r="D46" s="77"/>
    </row>
    <row r="47" spans="1:4" ht="24.75" thickBot="1">
      <c r="A47" s="94" t="s">
        <v>210</v>
      </c>
      <c r="B47" s="90"/>
      <c r="C47" s="85"/>
      <c r="D47" s="78"/>
    </row>
    <row r="48" spans="1:12" ht="15">
      <c r="A48" s="229" t="s">
        <v>139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</row>
    <row r="49" spans="1:12" ht="15" hidden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8" ht="15" hidden="1">
      <c r="A50" s="105"/>
      <c r="B50" s="231"/>
      <c r="C50" s="231"/>
      <c r="D50" s="231"/>
      <c r="E50" s="231"/>
      <c r="F50" s="231"/>
      <c r="G50" s="231"/>
      <c r="H50" s="231"/>
    </row>
    <row r="51" spans="1:8" ht="15" hidden="1">
      <c r="A51" s="105"/>
      <c r="B51" s="231"/>
      <c r="C51" s="231"/>
      <c r="D51" s="231"/>
      <c r="E51" s="231"/>
      <c r="F51" s="231"/>
      <c r="G51" s="231"/>
      <c r="H51" s="231"/>
    </row>
    <row r="52" spans="1:8" ht="15" hidden="1">
      <c r="A52" s="105"/>
      <c r="B52" s="231"/>
      <c r="C52" s="231"/>
      <c r="D52" s="231"/>
      <c r="E52" s="231"/>
      <c r="F52" s="231"/>
      <c r="G52" s="231"/>
      <c r="H52" s="231"/>
    </row>
    <row r="53" spans="1:8" ht="15" hidden="1">
      <c r="A53" s="105"/>
      <c r="B53" s="231"/>
      <c r="C53" s="231"/>
      <c r="D53" s="231"/>
      <c r="E53" s="231"/>
      <c r="F53" s="231"/>
      <c r="G53" s="231"/>
      <c r="H53" s="231"/>
    </row>
    <row r="54" spans="13:14" ht="15" hidden="1">
      <c r="M54" s="233" t="s">
        <v>111</v>
      </c>
      <c r="N54" s="233"/>
    </row>
    <row r="55" spans="1:14" ht="15">
      <c r="A55" s="234" t="s">
        <v>65</v>
      </c>
      <c r="B55" s="237" t="s">
        <v>110</v>
      </c>
      <c r="C55" s="238" t="s">
        <v>72</v>
      </c>
      <c r="D55" s="238"/>
      <c r="E55" s="238"/>
      <c r="F55" s="238"/>
      <c r="G55" s="238"/>
      <c r="H55" s="238"/>
      <c r="I55" s="238"/>
      <c r="J55" s="238"/>
      <c r="K55" s="238"/>
      <c r="L55" s="239"/>
      <c r="M55" s="237" t="s">
        <v>62</v>
      </c>
      <c r="N55" s="237"/>
    </row>
    <row r="56" spans="1:14" ht="15">
      <c r="A56" s="235"/>
      <c r="B56" s="237"/>
      <c r="C56" s="238" t="s">
        <v>70</v>
      </c>
      <c r="D56" s="238"/>
      <c r="E56" s="238"/>
      <c r="F56" s="238"/>
      <c r="G56" s="238"/>
      <c r="H56" s="238" t="s">
        <v>71</v>
      </c>
      <c r="I56" s="238"/>
      <c r="J56" s="238"/>
      <c r="K56" s="238"/>
      <c r="L56" s="239"/>
      <c r="M56" s="237"/>
      <c r="N56" s="237"/>
    </row>
    <row r="57" spans="1:14" ht="15.75" thickBot="1">
      <c r="A57" s="236"/>
      <c r="B57" s="234"/>
      <c r="C57" s="34" t="s">
        <v>63</v>
      </c>
      <c r="D57" s="34" t="s">
        <v>66</v>
      </c>
      <c r="E57" s="34" t="s">
        <v>67</v>
      </c>
      <c r="F57" s="34" t="s">
        <v>68</v>
      </c>
      <c r="G57" s="34" t="s">
        <v>69</v>
      </c>
      <c r="H57" s="34" t="s">
        <v>63</v>
      </c>
      <c r="I57" s="34" t="s">
        <v>66</v>
      </c>
      <c r="J57" s="34" t="s">
        <v>67</v>
      </c>
      <c r="K57" s="34" t="s">
        <v>68</v>
      </c>
      <c r="L57" s="35" t="s">
        <v>69</v>
      </c>
      <c r="M57" s="237"/>
      <c r="N57" s="237"/>
    </row>
    <row r="58" spans="1:14" ht="15">
      <c r="A58" s="36" t="s">
        <v>63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8"/>
      <c r="M58" s="242"/>
      <c r="N58" s="242"/>
    </row>
    <row r="59" spans="1:14" ht="15">
      <c r="A59" s="28" t="s">
        <v>106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39"/>
      <c r="M59" s="242"/>
      <c r="N59" s="242"/>
    </row>
    <row r="60" spans="1:14" ht="15">
      <c r="A60" s="28" t="s">
        <v>109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42"/>
      <c r="N60" s="242"/>
    </row>
    <row r="61" spans="1:14" ht="15">
      <c r="A61" s="28" t="s">
        <v>108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242"/>
      <c r="N61" s="242"/>
    </row>
    <row r="63" spans="1:4" ht="51.75" customHeight="1">
      <c r="A63" s="232" t="s">
        <v>201</v>
      </c>
      <c r="B63" s="232"/>
      <c r="C63" s="232"/>
      <c r="D63" s="3"/>
    </row>
    <row r="64" spans="1:4" ht="34.5" customHeight="1">
      <c r="A64" s="232" t="s">
        <v>145</v>
      </c>
      <c r="B64" s="232"/>
      <c r="C64" s="232"/>
      <c r="D64" s="3"/>
    </row>
    <row r="65" spans="1:4" ht="18" customHeight="1">
      <c r="A65" s="232" t="s">
        <v>146</v>
      </c>
      <c r="B65" s="232"/>
      <c r="C65" s="232"/>
      <c r="D65" s="3"/>
    </row>
    <row r="66" spans="1:4" ht="108.75" customHeight="1">
      <c r="A66" s="240" t="s">
        <v>233</v>
      </c>
      <c r="B66" s="240"/>
      <c r="C66" s="241"/>
      <c r="D66" s="241"/>
    </row>
    <row r="105" spans="1:3" ht="51" customHeight="1">
      <c r="A105" s="202" t="s">
        <v>201</v>
      </c>
      <c r="B105" s="202"/>
      <c r="C105" s="202"/>
    </row>
    <row r="106" spans="1:3" ht="42.75" customHeight="1">
      <c r="A106" s="202" t="s">
        <v>145</v>
      </c>
      <c r="B106" s="202"/>
      <c r="C106" s="202"/>
    </row>
    <row r="107" spans="1:3" ht="22.5" customHeight="1">
      <c r="A107" s="202" t="s">
        <v>146</v>
      </c>
      <c r="B107" s="202"/>
      <c r="C107" s="202"/>
    </row>
    <row r="108" spans="1:4" ht="115.5" customHeight="1">
      <c r="A108" s="227" t="s">
        <v>233</v>
      </c>
      <c r="B108" s="227"/>
      <c r="C108" s="228"/>
      <c r="D108" s="228"/>
    </row>
  </sheetData>
  <sheetProtection/>
  <mergeCells count="45">
    <mergeCell ref="A64:C64"/>
    <mergeCell ref="A65:C65"/>
    <mergeCell ref="A66:D66"/>
    <mergeCell ref="M58:N58"/>
    <mergeCell ref="M59:N59"/>
    <mergeCell ref="M60:N60"/>
    <mergeCell ref="M61:N61"/>
    <mergeCell ref="M54:N54"/>
    <mergeCell ref="A55:A57"/>
    <mergeCell ref="B55:B57"/>
    <mergeCell ref="C55:L55"/>
    <mergeCell ref="M55:N57"/>
    <mergeCell ref="C56:G56"/>
    <mergeCell ref="H56:L56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B12:C12"/>
    <mergeCell ref="A13:C13"/>
    <mergeCell ref="B10:C10"/>
    <mergeCell ref="B11:C11"/>
    <mergeCell ref="B6:C6"/>
    <mergeCell ref="A8:C8"/>
    <mergeCell ref="B7:C7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4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1" t="s">
        <v>234</v>
      </c>
      <c r="B2" s="204"/>
    </row>
    <row r="3" spans="1:2" ht="56.25" customHeight="1">
      <c r="A3" s="204"/>
      <c r="B3" s="204"/>
    </row>
    <row r="5" spans="1:2" ht="15">
      <c r="A5" s="11" t="s">
        <v>0</v>
      </c>
      <c r="B5" s="6" t="str">
        <f>'Т4 '!B2</f>
        <v>ООО "УК ТеплоСервис"</v>
      </c>
    </row>
    <row r="6" spans="1:2" ht="15">
      <c r="A6" s="11" t="s">
        <v>30</v>
      </c>
      <c r="B6" s="110">
        <f>'Т4 '!B4</f>
        <v>7014048252</v>
      </c>
    </row>
    <row r="7" spans="1:2" ht="15">
      <c r="A7" s="11" t="s">
        <v>31</v>
      </c>
      <c r="B7" s="110">
        <f>'Т4 '!B5</f>
        <v>701401001</v>
      </c>
    </row>
    <row r="8" spans="1:2" ht="15">
      <c r="A8" s="11" t="s">
        <v>91</v>
      </c>
      <c r="B8" s="110" t="str">
        <f>'Т4 '!B6</f>
        <v>634057, г. Томск, ул. Говорова 1А</v>
      </c>
    </row>
    <row r="9" spans="1:2" ht="15">
      <c r="A9" s="11" t="s">
        <v>96</v>
      </c>
      <c r="B9" s="6" t="str">
        <f>'Т2.1'!B6</f>
        <v>с 01.01.2011 по 31.12.2011</v>
      </c>
    </row>
    <row r="10" ht="15" customHeight="1"/>
    <row r="11" ht="15" hidden="1"/>
    <row r="12" spans="1:2" ht="15">
      <c r="A12" s="15" t="s">
        <v>10</v>
      </c>
      <c r="B12" s="15" t="s">
        <v>6</v>
      </c>
    </row>
    <row r="13" spans="1:2" ht="46.5" customHeight="1">
      <c r="A13" s="16" t="s">
        <v>15</v>
      </c>
      <c r="B13" s="17" t="s">
        <v>240</v>
      </c>
    </row>
    <row r="14" spans="1:2" ht="47.25" customHeight="1">
      <c r="A14" s="16" t="s">
        <v>16</v>
      </c>
      <c r="B14" s="17"/>
    </row>
    <row r="15" spans="1:2" ht="48" customHeight="1">
      <c r="A15" s="16" t="s">
        <v>17</v>
      </c>
      <c r="B15" s="17"/>
    </row>
    <row r="16" spans="1:2" ht="51" customHeight="1">
      <c r="A16" s="16" t="s">
        <v>150</v>
      </c>
      <c r="B16" s="17"/>
    </row>
    <row r="19" spans="1:2" ht="15">
      <c r="A19" s="202" t="s">
        <v>148</v>
      </c>
      <c r="B19" s="202"/>
    </row>
    <row r="20" spans="1:2" ht="66.75" customHeight="1">
      <c r="A20" s="202" t="s">
        <v>149</v>
      </c>
      <c r="B20" s="202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Markov</cp:lastModifiedBy>
  <cp:lastPrinted>2010-02-27T09:25:09Z</cp:lastPrinted>
  <dcterms:created xsi:type="dcterms:W3CDTF">2010-02-15T13:42:22Z</dcterms:created>
  <dcterms:modified xsi:type="dcterms:W3CDTF">2011-04-27T13:48:38Z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