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0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<sst xmlns="http://schemas.openxmlformats.org/spreadsheetml/2006/main" count="358" uniqueCount="155">
  <si>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</si>
  <si>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</si>
  <si>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</si>
  <si>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</si>
  <si>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</si>
  <si>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</si>
  <si>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</si>
  <si>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</si>
  <si>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</si>
  <si>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</si>
  <si>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</si>
  <si>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</si>
  <si>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</si>
  <si>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</si>
  <si>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</si>
  <si>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</si>
  <si>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</si>
  <si>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</si>
  <si>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</si>
  <si>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</si>
  <si>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</si>
  <si>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</si>
  <si>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</si>
  <si>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</si>
  <si>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</si>
  <si>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</si>
  <si>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</si>
  <si>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</si>
  <si>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</si>
  <si>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</si>
  <si>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</si>
  <si>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</si>
  <si>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</si>
  <si>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</si>
  <si>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</si>
  <si>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</si>
  <si>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</si>
  <si>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</si>
  <si>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</si>
  <si>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</si>
  <si>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</si>
  <si>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</si>
  <si>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</si>
  <si>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</si>
  <si>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</si>
  <si>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</si>
  <si>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</si>
  <si>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</si>
  <si>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</si>
  <si>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</si>
  <si>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</si>
  <si>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</si>
  <si>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</si>
  <si>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</si>
  <si>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</si>
  <si>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</si>
  <si>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</si>
  <si>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</si>
  <si>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</si>
  <si>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</si>
  <si>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</si>
  <si>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</si>
  <si>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</si>
  <si>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</si>
  <si>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</si>
  <si>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</si>
  <si>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</si>
  <si>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</si>
  <si>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</si>
  <si>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</si>
  <si>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</si>
  <si>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</si>
  <si>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</si>
  <si>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</si>
  <si>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</si>
  <si>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</si>
  <si>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</si>
  <si>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</si>
  <si>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</si>
  <si>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</si>
  <si>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</si>
  <si>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</si>
  <si>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</si>
  <si>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</si>
  <si>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</si>
  <si>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</si>
  <si>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</si>
  <si>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</si>
  <si>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ООО Коммунальные Системы "Комсомольское"</t>
  </si>
  <si>
    <t>636942, Томская обл., Первомайский р-н, с.Комсомольск, ул.Первомайская ,6 ,кв.5</t>
  </si>
  <si>
    <t>Администрация МО "Комсомольское сельское поселение"</t>
  </si>
  <si>
    <t>-</t>
  </si>
  <si>
    <t>отсутствует</t>
  </si>
  <si>
    <t>Форма ВО1.2. Информация о тарифах на подключение к системе водоотведения или объекту очистки сточных вод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</si>
  <si>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</si>
  <si>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t>Период действия установленного тарифа</t>
  </si>
  <si>
    <t>Наименование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</si>
  <si>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</si>
  <si>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</si>
  <si>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водоотведения или объекту очистки сточных , руб/м3/час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</si>
  <si>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</si>
  <si>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</si>
  <si>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</si>
  <si>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</si>
  <si>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</si>
  <si>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</si>
  <si>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</si>
  <si>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</si>
  <si>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</si>
  <si>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</si>
  <si>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</si>
  <si>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</si>
  <si>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</si>
  <si>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</si>
  <si>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</si>
  <si>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</si>
  <si>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</si>
  <si>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</si>
  <si>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</si>
  <si>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</si>
  <si>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</si>
  <si>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</si>
  <si>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</si>
  <si>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</si>
  <si>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Доля потребителей в жилых домах, обеспеченных доступом к коммунальной инфраструктуре (%)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</si>
  <si>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</si>
  <si>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</si>
  <si>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</si>
  <si>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Расход электороэнергии на очистку 1 куб.м. стоков, кВт*ч/куб.м.</t>
  </si>
  <si>
    <t>Расход электороэнергии на передачу 1 куб.м. стоков, кВт*ч/куб.м.</t>
  </si>
  <si>
    <t>Количество аварий, всего, ед.</t>
  </si>
  <si>
    <t>Количество аварий на 1 км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</si>
  <si>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</si>
  <si>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</si>
  <si>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</si>
  <si>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</si>
  <si>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</si>
  <si>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>- данный перечень показател</t>
    </r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</si>
  <si>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</si>
  <si>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</si>
  <si>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</si>
  <si>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</si>
  <si>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</si>
  <si>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</si>
  <si>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</si>
  <si>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</si>
  <si>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</si>
  <si>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</si>
  <si>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</si>
  <si>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</si>
  <si>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Водоотведение</t>
  </si>
  <si>
    <t>е) Использование инвестиционных средств за ______________год</t>
  </si>
  <si>
    <t>Постановление Главы Администрации муниципального образования "Комсомольское сельское поселение" от 23.11.2009г. №14 "О тарифах на жилищно-коммунальные услуги"</t>
  </si>
  <si>
    <t>01.01.2010-31.12.2010</t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</si>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</sst>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vertAlign val="superscript"/>
      <sz val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medium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3" fillId="11" borderId="10" xfId="0" applyFont="1" applyFill="1" applyBorder="1" applyAlignment="1">
      <alignment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11" borderId="10" xfId="0" applyFill="1" applyBorder="1" applyAlignment="1">
      <alignment horizontal="center"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 indent="3"/>
    </xf>
    <xf numFmtId="0" fontId="0" fillId="0" borderId="14" xfId="0" applyFill="1" applyBorder="1" applyAlignment="1">
      <alignment horizontal="left" vertical="top" wrapText="1" indent="6"/>
    </xf>
    <xf numFmtId="0" fontId="0" fillId="0" borderId="15" xfId="0" applyFill="1" applyBorder="1" applyAlignment="1">
      <alignment horizontal="left" vertical="top" wrapText="1" indent="3"/>
    </xf>
    <xf numFmtId="0" fontId="0" fillId="0" borderId="16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 indent="3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17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11" borderId="21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3" fillId="11" borderId="2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 wrapText="1"/>
    </xf>
    <xf numFmtId="0" fontId="0" fillId="23" borderId="17" xfId="0" applyFill="1" applyBorder="1" applyAlignment="1">
      <alignment horizontal="center"/>
    </xf>
    <xf numFmtId="0" fontId="3" fillId="2" borderId="10" xfId="0" applyFont="1" applyFill="1" applyBorder="1" applyAlignment="1">
      <alignment horizontal="left" vertical="center" wrapText="1"/>
    </xf>
    <xf numFmtId="0" fontId="0" fillId="10" borderId="23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21" fillId="2" borderId="17" xfId="52" applyFont="1" applyFill="1" applyBorder="1" applyAlignment="1" applyProtection="1">
      <alignment horizontal="left" wrapText="1"/>
      <protection/>
    </xf>
    <xf numFmtId="2" fontId="22" fillId="23" borderId="26" xfId="52" applyNumberFormat="1" applyFont="1" applyFill="1" applyBorder="1" applyAlignment="1" applyProtection="1">
      <alignment horizontal="center"/>
      <protection/>
    </xf>
    <xf numFmtId="2" fontId="22" fillId="23" borderId="27" xfId="52" applyNumberFormat="1" applyFont="1" applyFill="1" applyBorder="1" applyAlignment="1" applyProtection="1">
      <alignment horizontal="center"/>
      <protection/>
    </xf>
    <xf numFmtId="2" fontId="22" fillId="23" borderId="28" xfId="52" applyNumberFormat="1" applyFont="1" applyFill="1" applyBorder="1" applyAlignment="1" applyProtection="1">
      <alignment horizontal="center"/>
      <protection/>
    </xf>
    <xf numFmtId="0" fontId="21" fillId="2" borderId="29" xfId="52" applyFont="1" applyFill="1" applyBorder="1" applyAlignment="1" applyProtection="1">
      <alignment horizontal="left" wrapText="1"/>
      <protection/>
    </xf>
    <xf numFmtId="3" fontId="22" fillId="23" borderId="30" xfId="52" applyNumberFormat="1" applyFont="1" applyFill="1" applyBorder="1" applyAlignment="1" applyProtection="1">
      <alignment horizontal="center" wrapText="1"/>
      <protection locked="0"/>
    </xf>
    <xf numFmtId="3" fontId="22" fillId="23" borderId="10" xfId="52" applyNumberFormat="1" applyFont="1" applyFill="1" applyBorder="1" applyAlignment="1" applyProtection="1">
      <alignment horizontal="center" wrapText="1"/>
      <protection locked="0"/>
    </xf>
    <xf numFmtId="0" fontId="0" fillId="23" borderId="31" xfId="0" applyFill="1" applyBorder="1" applyAlignment="1">
      <alignment horizontal="center"/>
    </xf>
    <xf numFmtId="3" fontId="22" fillId="23" borderId="10" xfId="52" applyNumberFormat="1" applyFont="1" applyFill="1" applyBorder="1" applyAlignment="1" applyProtection="1">
      <alignment horizontal="center" vertical="center" wrapText="1"/>
      <protection locked="0"/>
    </xf>
    <xf numFmtId="0" fontId="22" fillId="2" borderId="17" xfId="53" applyFont="1" applyFill="1" applyBorder="1" applyAlignment="1" applyProtection="1">
      <alignment horizontal="left" wrapText="1"/>
      <protection/>
    </xf>
    <xf numFmtId="0" fontId="21" fillId="2" borderId="14" xfId="52" applyFont="1" applyFill="1" applyBorder="1" applyAlignment="1" applyProtection="1">
      <alignment horizontal="left" wrapText="1"/>
      <protection/>
    </xf>
    <xf numFmtId="2" fontId="22" fillId="23" borderId="10" xfId="52" applyNumberFormat="1" applyFont="1" applyFill="1" applyBorder="1" applyAlignment="1" applyProtection="1">
      <alignment horizontal="center" wrapText="1"/>
      <protection/>
    </xf>
    <xf numFmtId="0" fontId="21" fillId="2" borderId="17" xfId="52" applyFont="1" applyFill="1" applyBorder="1" applyAlignment="1" applyProtection="1">
      <alignment wrapText="1"/>
      <protection/>
    </xf>
    <xf numFmtId="10" fontId="22" fillId="23" borderId="10" xfId="52" applyNumberFormat="1" applyFont="1" applyFill="1" applyBorder="1" applyAlignment="1" applyProtection="1">
      <alignment horizontal="center" wrapText="1"/>
      <protection/>
    </xf>
    <xf numFmtId="0" fontId="22" fillId="2" borderId="17" xfId="52" applyFont="1" applyFill="1" applyBorder="1" applyAlignment="1" applyProtection="1">
      <alignment wrapText="1"/>
      <protection/>
    </xf>
    <xf numFmtId="4" fontId="22" fillId="23" borderId="10" xfId="52" applyNumberFormat="1" applyFont="1" applyFill="1" applyBorder="1" applyAlignment="1" applyProtection="1">
      <alignment horizontal="center" wrapText="1"/>
      <protection/>
    </xf>
    <xf numFmtId="4" fontId="22" fillId="23" borderId="10" xfId="52" applyNumberFormat="1" applyFont="1" applyFill="1" applyBorder="1" applyAlignment="1" applyProtection="1">
      <alignment horizontal="center" wrapText="1"/>
      <protection locked="0"/>
    </xf>
    <xf numFmtId="0" fontId="23" fillId="2" borderId="14" xfId="52" applyFont="1" applyFill="1" applyBorder="1" applyAlignment="1" applyProtection="1">
      <alignment horizontal="left" wrapText="1"/>
      <protection/>
    </xf>
    <xf numFmtId="3" fontId="22" fillId="23" borderId="32" xfId="52" applyNumberFormat="1" applyFont="1" applyFill="1" applyBorder="1" applyAlignment="1" applyProtection="1">
      <alignment horizontal="center" wrapText="1"/>
      <protection locked="0"/>
    </xf>
    <xf numFmtId="4" fontId="22" fillId="23" borderId="33" xfId="52" applyNumberFormat="1" applyFont="1" applyFill="1" applyBorder="1" applyAlignment="1" applyProtection="1">
      <alignment horizontal="center" wrapText="1"/>
      <protection locked="0"/>
    </xf>
    <xf numFmtId="0" fontId="0" fillId="23" borderId="34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36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0" fontId="3" fillId="0" borderId="39" xfId="0" applyFont="1" applyFill="1" applyBorder="1" applyAlignment="1">
      <alignment vertical="top" wrapText="1"/>
    </xf>
    <xf numFmtId="0" fontId="0" fillId="0" borderId="40" xfId="0" applyFill="1" applyBorder="1" applyAlignment="1">
      <alignment horizontal="center"/>
    </xf>
    <xf numFmtId="0" fontId="3" fillId="0" borderId="30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center"/>
    </xf>
    <xf numFmtId="0" fontId="3" fillId="0" borderId="30" xfId="0" applyFont="1" applyFill="1" applyBorder="1" applyAlignment="1">
      <alignment vertical="top" wrapText="1"/>
    </xf>
    <xf numFmtId="0" fontId="3" fillId="0" borderId="32" xfId="0" applyFont="1" applyFill="1" applyBorder="1" applyAlignment="1">
      <alignment vertical="top"/>
    </xf>
    <xf numFmtId="0" fontId="0" fillId="0" borderId="34" xfId="0" applyFill="1" applyBorder="1" applyAlignment="1">
      <alignment horizontal="center"/>
    </xf>
    <xf numFmtId="0" fontId="3" fillId="0" borderId="41" xfId="0" applyFont="1" applyFill="1" applyBorder="1" applyAlignment="1">
      <alignment vertical="top"/>
    </xf>
    <xf numFmtId="0" fontId="0" fillId="0" borderId="41" xfId="0" applyFill="1" applyBorder="1" applyAlignment="1">
      <alignment horizontal="center"/>
    </xf>
    <xf numFmtId="0" fontId="3" fillId="0" borderId="42" xfId="0" applyFont="1" applyFill="1" applyBorder="1" applyAlignment="1">
      <alignment vertical="top"/>
    </xf>
    <xf numFmtId="0" fontId="0" fillId="0" borderId="43" xfId="0" applyFill="1" applyBorder="1" applyAlignment="1">
      <alignment horizontal="center"/>
    </xf>
    <xf numFmtId="0" fontId="3" fillId="0" borderId="44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 vertical="top" wrapText="1"/>
    </xf>
    <xf numFmtId="0" fontId="0" fillId="0" borderId="47" xfId="0" applyFill="1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25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50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3" fillId="11" borderId="21" xfId="0" applyFont="1" applyFill="1" applyBorder="1" applyAlignment="1">
      <alignment horizontal="left" vertical="center"/>
    </xf>
    <xf numFmtId="0" fontId="0" fillId="23" borderId="53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11" borderId="22" xfId="0" applyFill="1" applyBorder="1" applyAlignment="1">
      <alignment horizontal="center"/>
    </xf>
    <xf numFmtId="0" fontId="3" fillId="0" borderId="54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17" xfId="0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/>
    </xf>
    <xf numFmtId="0" fontId="0" fillId="0" borderId="55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56" xfId="0" applyFont="1" applyFill="1" applyBorder="1" applyAlignment="1">
      <alignment horizontal="left"/>
    </xf>
    <xf numFmtId="0" fontId="0" fillId="0" borderId="56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57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0" fillId="0" borderId="3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3" fillId="11" borderId="58" xfId="0" applyFont="1" applyFill="1" applyBorder="1" applyAlignment="1">
      <alignment horizontal="left" vertical="center"/>
    </xf>
    <xf numFmtId="0" fontId="0" fillId="11" borderId="59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0" fillId="11" borderId="62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1" fillId="6" borderId="63" xfId="52" applyFont="1" applyFill="1" applyBorder="1" applyAlignment="1" applyProtection="1">
      <alignment horizontal="center" vertical="center" wrapText="1"/>
      <protection/>
    </xf>
    <xf numFmtId="0" fontId="21" fillId="6" borderId="64" xfId="52" applyFont="1" applyFill="1" applyBorder="1" applyAlignment="1" applyProtection="1">
      <alignment horizontal="center" vertical="center" wrapText="1"/>
      <protection/>
    </xf>
    <xf numFmtId="0" fontId="21" fillId="6" borderId="60" xfId="52" applyFont="1" applyFill="1" applyBorder="1" applyAlignment="1" applyProtection="1">
      <alignment horizontal="center" vertical="center" wrapText="1"/>
      <protection/>
    </xf>
    <xf numFmtId="0" fontId="21" fillId="10" borderId="21" xfId="52" applyFont="1" applyFill="1" applyBorder="1" applyAlignment="1" applyProtection="1">
      <alignment horizontal="center" vertical="center" wrapText="1"/>
      <protection/>
    </xf>
    <xf numFmtId="0" fontId="21" fillId="10" borderId="58" xfId="52" applyFont="1" applyFill="1" applyBorder="1" applyAlignment="1" applyProtection="1">
      <alignment horizontal="center" vertical="center" wrapText="1"/>
      <protection/>
    </xf>
    <xf numFmtId="0" fontId="21" fillId="10" borderId="60" xfId="52" applyFont="1" applyFill="1" applyBorder="1" applyAlignment="1" applyProtection="1">
      <alignment horizontal="center" vertical="center" wrapText="1"/>
      <protection/>
    </xf>
    <xf numFmtId="0" fontId="21" fillId="10" borderId="62" xfId="52" applyFont="1" applyFill="1" applyBorder="1" applyAlignment="1" applyProtection="1">
      <alignment horizontal="center" vertical="center" wrapText="1"/>
      <protection/>
    </xf>
    <xf numFmtId="0" fontId="21" fillId="10" borderId="22" xfId="52" applyFont="1" applyFill="1" applyBorder="1" applyAlignment="1" applyProtection="1">
      <alignment horizontal="center" vertical="center" wrapText="1"/>
      <protection/>
    </xf>
    <xf numFmtId="0" fontId="3" fillId="11" borderId="63" xfId="0" applyFont="1" applyFill="1" applyBorder="1" applyAlignment="1">
      <alignment horizontal="center" vertical="center"/>
    </xf>
    <xf numFmtId="0" fontId="3" fillId="11" borderId="65" xfId="0" applyFont="1" applyFill="1" applyBorder="1" applyAlignment="1">
      <alignment horizontal="center" vertical="center"/>
    </xf>
    <xf numFmtId="0" fontId="3" fillId="11" borderId="6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1" borderId="63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0" fillId="10" borderId="23" xfId="0" applyFill="1" applyBorder="1" applyAlignment="1">
      <alignment horizontal="center" vertical="center" wrapText="1"/>
    </xf>
    <xf numFmtId="0" fontId="0" fillId="10" borderId="67" xfId="0" applyFill="1" applyBorder="1" applyAlignment="1">
      <alignment horizontal="center" vertical="center" wrapText="1"/>
    </xf>
    <xf numFmtId="0" fontId="0" fillId="10" borderId="68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23" borderId="59" xfId="0" applyFill="1" applyBorder="1" applyAlignment="1">
      <alignment horizontal="center"/>
    </xf>
    <xf numFmtId="0" fontId="0" fillId="23" borderId="64" xfId="0" applyFill="1" applyBorder="1" applyAlignment="1">
      <alignment horizontal="center"/>
    </xf>
    <xf numFmtId="0" fontId="0" fillId="23" borderId="60" xfId="0" applyFill="1" applyBorder="1" applyAlignment="1">
      <alignment horizontal="center"/>
    </xf>
    <xf numFmtId="0" fontId="0" fillId="23" borderId="69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0" xfId="0" applyFill="1" applyBorder="1" applyAlignment="1">
      <alignment horizontal="center"/>
    </xf>
    <xf numFmtId="0" fontId="0" fillId="23" borderId="61" xfId="0" applyFill="1" applyBorder="1" applyAlignment="1">
      <alignment horizontal="center"/>
    </xf>
    <xf numFmtId="0" fontId="0" fillId="23" borderId="71" xfId="0" applyFill="1" applyBorder="1" applyAlignment="1">
      <alignment horizontal="center"/>
    </xf>
    <xf numFmtId="0" fontId="0" fillId="23" borderId="62" xfId="0" applyFill="1" applyBorder="1" applyAlignment="1">
      <alignment horizontal="center"/>
    </xf>
    <xf numFmtId="0" fontId="0" fillId="11" borderId="10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4" borderId="72" xfId="0" applyFill="1" applyBorder="1" applyAlignment="1">
      <alignment horizontal="center" vertical="center" wrapText="1"/>
    </xf>
    <xf numFmtId="0" fontId="0" fillId="4" borderId="73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5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0" fillId="4" borderId="76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5" xfId="0" applyFill="1" applyBorder="1" applyAlignment="1">
      <alignment horizontal="left" vertical="center" wrapText="1"/>
    </xf>
    <xf numFmtId="0" fontId="0" fillId="4" borderId="29" xfId="0" applyFill="1" applyBorder="1" applyAlignment="1">
      <alignment horizontal="left" wrapText="1"/>
    </xf>
    <xf numFmtId="0" fontId="0" fillId="4" borderId="54" xfId="0" applyFill="1" applyBorder="1" applyAlignment="1">
      <alignment horizontal="left" wrapText="1"/>
    </xf>
    <xf numFmtId="0" fontId="0" fillId="4" borderId="76" xfId="0" applyFill="1" applyBorder="1" applyAlignment="1">
      <alignment horizontal="left" wrapText="1"/>
    </xf>
    <xf numFmtId="164" fontId="0" fillId="11" borderId="10" xfId="0" applyNumberFormat="1" applyFill="1" applyBorder="1" applyAlignment="1">
      <alignment horizontal="center"/>
    </xf>
    <xf numFmtId="0" fontId="0" fillId="11" borderId="10" xfId="0" applyNumberFormat="1" applyFill="1" applyBorder="1" applyAlignment="1">
      <alignment horizontal="center"/>
    </xf>
    <xf numFmtId="0" fontId="0" fillId="4" borderId="50" xfId="0" applyFill="1" applyBorder="1" applyAlignment="1">
      <alignment horizontal="left" vertical="center"/>
    </xf>
    <xf numFmtId="0" fontId="0" fillId="4" borderId="72" xfId="0" applyFill="1" applyBorder="1" applyAlignment="1">
      <alignment horizontal="left" vertical="center"/>
    </xf>
    <xf numFmtId="0" fontId="0" fillId="4" borderId="73" xfId="0" applyFill="1" applyBorder="1" applyAlignment="1">
      <alignment horizontal="left" vertical="center"/>
    </xf>
    <xf numFmtId="0" fontId="0" fillId="24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6;&#1069;&#1050;%202011\&#1076;&#1083;&#1103;%20&#1084;&#1086;&#1085;&#1080;&#1090;&#1086;&#1088;&#1080;&#1085;&#1075;&#1072;\&#1074;&#1086;&#1076;&#1072;,%20&#1089;&#1090;&#1086;&#1082;&#1080;\&#1047;&#1055;%20&#1084;&#1086;&#1085;&#1080;&#1090;&#1086;&#1088;&#1080;&#1085;&#1075;%20&#1057;&#1058;&#1054;&#1050;&#104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7;&#1072;&#1087;&#1077;&#1075;&#1080;&#1085;&#1072;\&#1056;&#1069;&#1050;%202012\&#1044;&#1051;&#1071;%20&#1052;&#1054;&#1053;&#1048;&#1058;&#1054;&#1056;&#1048;&#1053;&#1043;&#1040;\&#1044;&#1083;&#1103;%20&#1084;&#1086;&#1085;&#1080;&#1090;&#1086;&#1088;&#1080;&#1085;&#1075;&#1072;%202010%20&#1050;&#1057;%20&#1050;&#1086;&#1084;&#1089;&#1086;&#1084;&#1086;&#1083;&#1100;&#1089;&#1082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.3 Комсомольское"/>
      <sheetName val="С.3 Улу-Юл"/>
    </sheetNames>
    <sheetDataSet>
      <sheetData sheetId="0">
        <row r="9">
          <cell r="D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Т"/>
      <sheetName val="9Т"/>
      <sheetName val="8 В"/>
      <sheetName val="9 В"/>
      <sheetName val="10"/>
      <sheetName val="11 В"/>
      <sheetName val="12"/>
      <sheetName val="13"/>
      <sheetName val="8 С"/>
      <sheetName val="9 С"/>
      <sheetName val="14"/>
    </sheetNames>
    <sheetDataSet>
      <sheetData sheetId="13">
        <row r="13">
          <cell r="C13">
            <v>287400.0100475016</v>
          </cell>
        </row>
        <row r="15">
          <cell r="C15">
            <v>37016.41</v>
          </cell>
        </row>
        <row r="16">
          <cell r="C16">
            <v>523.01</v>
          </cell>
        </row>
      </sheetData>
      <sheetData sheetId="17">
        <row r="20">
          <cell r="C20">
            <v>1457.1</v>
          </cell>
        </row>
        <row r="43">
          <cell r="C43">
            <v>50860.74972041137</v>
          </cell>
        </row>
        <row r="44">
          <cell r="C44">
            <v>33471.49351754211</v>
          </cell>
        </row>
        <row r="47">
          <cell r="C47">
            <v>128966.93812901613</v>
          </cell>
        </row>
        <row r="50">
          <cell r="C50">
            <v>50155.23187098386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20" t="s">
        <v>83</v>
      </c>
      <c r="C3" s="121"/>
    </row>
    <row r="4" spans="2:3" ht="45" customHeight="1">
      <c r="B4" s="9" t="s">
        <v>1</v>
      </c>
      <c r="C4" s="10" t="s">
        <v>81</v>
      </c>
    </row>
    <row r="5" spans="2:3" ht="45">
      <c r="B5" s="11" t="s">
        <v>2</v>
      </c>
      <c r="C5" s="10" t="s">
        <v>81</v>
      </c>
    </row>
    <row r="6" spans="2:3" ht="45">
      <c r="B6" s="11" t="s">
        <v>3</v>
      </c>
      <c r="C6" s="10" t="s">
        <v>81</v>
      </c>
    </row>
    <row r="7" spans="2:3" ht="66.75" customHeight="1">
      <c r="B7" s="11" t="s">
        <v>4</v>
      </c>
      <c r="C7" s="10" t="s">
        <v>82</v>
      </c>
    </row>
    <row r="8" spans="2:3" ht="45">
      <c r="B8" s="11" t="s">
        <v>5</v>
      </c>
      <c r="C8" s="10" t="s">
        <v>82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0"/>
      <c r="C1" s="160"/>
      <c r="D1" s="160"/>
      <c r="E1" s="160"/>
    </row>
    <row r="2" spans="1:9" ht="15">
      <c r="A2" s="4" t="s">
        <v>31</v>
      </c>
      <c r="B2" s="172" t="str">
        <f>5!C5</f>
        <v>ООО Коммунальные Системы "Комсомольское"</v>
      </c>
      <c r="C2" s="172"/>
      <c r="D2" s="172"/>
      <c r="E2" s="172"/>
      <c r="G2" s="2"/>
      <c r="H2" s="173"/>
      <c r="I2" s="173"/>
    </row>
    <row r="3" spans="1:5" ht="15">
      <c r="A3" s="4" t="s">
        <v>32</v>
      </c>
      <c r="B3" s="172">
        <f>5!C6</f>
        <v>7012005888</v>
      </c>
      <c r="C3" s="172"/>
      <c r="D3" s="172"/>
      <c r="E3" s="172"/>
    </row>
    <row r="4" spans="1:5" ht="15">
      <c r="A4" s="4" t="s">
        <v>33</v>
      </c>
      <c r="B4" s="172">
        <f>5!C7</f>
        <v>701201001</v>
      </c>
      <c r="C4" s="172"/>
      <c r="D4" s="172"/>
      <c r="E4" s="172"/>
    </row>
    <row r="5" spans="1:5" ht="33.75" customHeight="1">
      <c r="A5" s="34" t="s">
        <v>34</v>
      </c>
      <c r="B5" s="184" t="str">
        <f>5!C8</f>
        <v>636942, Томская обл., Первомайский р-н, с.Комсомольск, ул.Первомайская ,6 ,кв.5</v>
      </c>
      <c r="C5" s="184"/>
      <c r="D5" s="184"/>
      <c r="E5" s="184"/>
    </row>
    <row r="6" spans="1:5" ht="15">
      <c r="A6" s="4" t="s">
        <v>48</v>
      </c>
      <c r="B6" s="172">
        <v>2010</v>
      </c>
      <c r="C6" s="172"/>
      <c r="D6" s="172"/>
      <c r="E6" s="172"/>
    </row>
    <row r="7" spans="1:10" ht="60.75" customHeight="1">
      <c r="A7" s="174" t="s">
        <v>49</v>
      </c>
      <c r="B7" s="174"/>
      <c r="C7" s="174"/>
      <c r="D7" s="174"/>
      <c r="E7" s="174"/>
      <c r="F7" s="174"/>
      <c r="G7" s="174"/>
      <c r="H7" s="174"/>
      <c r="I7" s="174"/>
      <c r="J7" s="174"/>
    </row>
    <row r="8" ht="15.75" thickBot="1"/>
    <row r="9" spans="1:10" ht="15">
      <c r="A9" s="175"/>
      <c r="B9" s="176"/>
      <c r="C9" s="176"/>
      <c r="D9" s="176"/>
      <c r="E9" s="176"/>
      <c r="F9" s="176"/>
      <c r="G9" s="176"/>
      <c r="H9" s="176"/>
      <c r="I9" s="176"/>
      <c r="J9" s="177"/>
    </row>
    <row r="10" spans="1:10" ht="15">
      <c r="A10" s="178"/>
      <c r="B10" s="179"/>
      <c r="C10" s="179"/>
      <c r="D10" s="179"/>
      <c r="E10" s="179"/>
      <c r="F10" s="179"/>
      <c r="G10" s="179"/>
      <c r="H10" s="179"/>
      <c r="I10" s="179"/>
      <c r="J10" s="180"/>
    </row>
    <row r="11" spans="1:10" ht="15">
      <c r="A11" s="178"/>
      <c r="B11" s="179"/>
      <c r="C11" s="179"/>
      <c r="D11" s="179"/>
      <c r="E11" s="179"/>
      <c r="F11" s="179"/>
      <c r="G11" s="179"/>
      <c r="H11" s="179"/>
      <c r="I11" s="179"/>
      <c r="J11" s="180"/>
    </row>
    <row r="12" spans="1:10" ht="15">
      <c r="A12" s="178"/>
      <c r="B12" s="179"/>
      <c r="C12" s="179"/>
      <c r="D12" s="179"/>
      <c r="E12" s="179"/>
      <c r="F12" s="179"/>
      <c r="G12" s="179"/>
      <c r="H12" s="179"/>
      <c r="I12" s="179"/>
      <c r="J12" s="180"/>
    </row>
    <row r="13" spans="1:10" ht="15">
      <c r="A13" s="178"/>
      <c r="B13" s="179"/>
      <c r="C13" s="179"/>
      <c r="D13" s="179"/>
      <c r="E13" s="179"/>
      <c r="F13" s="179"/>
      <c r="G13" s="179"/>
      <c r="H13" s="179"/>
      <c r="I13" s="179"/>
      <c r="J13" s="180"/>
    </row>
    <row r="14" spans="1:10" ht="15">
      <c r="A14" s="178"/>
      <c r="B14" s="179"/>
      <c r="C14" s="179"/>
      <c r="D14" s="179"/>
      <c r="E14" s="179"/>
      <c r="F14" s="179"/>
      <c r="G14" s="179"/>
      <c r="H14" s="179"/>
      <c r="I14" s="179"/>
      <c r="J14" s="180"/>
    </row>
    <row r="15" spans="1:10" ht="15">
      <c r="A15" s="178"/>
      <c r="B15" s="179"/>
      <c r="C15" s="179"/>
      <c r="D15" s="179"/>
      <c r="E15" s="179"/>
      <c r="F15" s="179"/>
      <c r="G15" s="179"/>
      <c r="H15" s="179"/>
      <c r="I15" s="179"/>
      <c r="J15" s="180"/>
    </row>
    <row r="16" spans="1:10" ht="15">
      <c r="A16" s="178"/>
      <c r="B16" s="179"/>
      <c r="C16" s="179"/>
      <c r="D16" s="179"/>
      <c r="E16" s="179"/>
      <c r="F16" s="179"/>
      <c r="G16" s="179"/>
      <c r="H16" s="179"/>
      <c r="I16" s="179"/>
      <c r="J16" s="180"/>
    </row>
    <row r="17" spans="1:10" ht="15">
      <c r="A17" s="178"/>
      <c r="B17" s="179"/>
      <c r="C17" s="179"/>
      <c r="D17" s="179"/>
      <c r="E17" s="179"/>
      <c r="F17" s="179"/>
      <c r="G17" s="179"/>
      <c r="H17" s="179"/>
      <c r="I17" s="179"/>
      <c r="J17" s="180"/>
    </row>
    <row r="18" spans="1:10" ht="15">
      <c r="A18" s="178"/>
      <c r="B18" s="179"/>
      <c r="C18" s="179"/>
      <c r="D18" s="179"/>
      <c r="E18" s="179"/>
      <c r="F18" s="179"/>
      <c r="G18" s="179"/>
      <c r="H18" s="179"/>
      <c r="I18" s="179"/>
      <c r="J18" s="180"/>
    </row>
    <row r="19" spans="1:10" ht="15">
      <c r="A19" s="178"/>
      <c r="B19" s="179"/>
      <c r="C19" s="179"/>
      <c r="D19" s="179"/>
      <c r="E19" s="179"/>
      <c r="F19" s="179"/>
      <c r="G19" s="179"/>
      <c r="H19" s="179"/>
      <c r="I19" s="179"/>
      <c r="J19" s="180"/>
    </row>
    <row r="20" spans="1:10" ht="15">
      <c r="A20" s="178"/>
      <c r="B20" s="179"/>
      <c r="C20" s="179"/>
      <c r="D20" s="179"/>
      <c r="E20" s="179"/>
      <c r="F20" s="179"/>
      <c r="G20" s="179"/>
      <c r="H20" s="179"/>
      <c r="I20" s="179"/>
      <c r="J20" s="180"/>
    </row>
    <row r="21" spans="1:10" ht="15">
      <c r="A21" s="178"/>
      <c r="B21" s="179"/>
      <c r="C21" s="179"/>
      <c r="D21" s="179"/>
      <c r="E21" s="179"/>
      <c r="F21" s="179"/>
      <c r="G21" s="179"/>
      <c r="H21" s="179"/>
      <c r="I21" s="179"/>
      <c r="J21" s="180"/>
    </row>
    <row r="22" spans="1:10" ht="15">
      <c r="A22" s="178"/>
      <c r="B22" s="179"/>
      <c r="C22" s="179"/>
      <c r="D22" s="179"/>
      <c r="E22" s="179"/>
      <c r="F22" s="179"/>
      <c r="G22" s="179"/>
      <c r="H22" s="179"/>
      <c r="I22" s="179"/>
      <c r="J22" s="180"/>
    </row>
    <row r="23" spans="1:10" ht="15">
      <c r="A23" s="178"/>
      <c r="B23" s="179"/>
      <c r="C23" s="179"/>
      <c r="D23" s="179"/>
      <c r="E23" s="179"/>
      <c r="F23" s="179"/>
      <c r="G23" s="179"/>
      <c r="H23" s="179"/>
      <c r="I23" s="179"/>
      <c r="J23" s="180"/>
    </row>
    <row r="24" spans="1:10" ht="15">
      <c r="A24" s="178"/>
      <c r="B24" s="179"/>
      <c r="C24" s="179"/>
      <c r="D24" s="179"/>
      <c r="E24" s="179"/>
      <c r="F24" s="179"/>
      <c r="G24" s="179"/>
      <c r="H24" s="179"/>
      <c r="I24" s="179"/>
      <c r="J24" s="180"/>
    </row>
    <row r="25" spans="1:10" ht="15.75" thickBot="1">
      <c r="A25" s="181"/>
      <c r="B25" s="182"/>
      <c r="C25" s="182"/>
      <c r="D25" s="182"/>
      <c r="E25" s="182"/>
      <c r="F25" s="182"/>
      <c r="G25" s="182"/>
      <c r="H25" s="182"/>
      <c r="I25" s="182"/>
      <c r="J25" s="183"/>
    </row>
    <row r="27" spans="1:10" ht="32.25" customHeight="1">
      <c r="A27" s="117" t="s">
        <v>55</v>
      </c>
      <c r="B27" s="117"/>
      <c r="C27" s="117"/>
      <c r="D27" s="117"/>
      <c r="E27" s="117"/>
      <c r="F27" s="117"/>
      <c r="G27" s="117"/>
      <c r="H27" s="117"/>
      <c r="I27" s="117"/>
      <c r="J27" s="117"/>
    </row>
  </sheetData>
  <sheetProtection/>
  <mergeCells count="10">
    <mergeCell ref="B4:E4"/>
    <mergeCell ref="A27:J27"/>
    <mergeCell ref="B6:E6"/>
    <mergeCell ref="A7:J7"/>
    <mergeCell ref="A9:J25"/>
    <mergeCell ref="B5:E5"/>
    <mergeCell ref="B1:E1"/>
    <mergeCell ref="B2:E2"/>
    <mergeCell ref="H2:I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2" max="2" width="40.7109375" style="0" customWidth="1"/>
  </cols>
  <sheetData>
    <row r="2" spans="2:9" ht="15">
      <c r="B2" s="4" t="s">
        <v>31</v>
      </c>
      <c r="C2" s="200" t="str">
        <f>5!C5</f>
        <v>ООО Коммунальные Системы "Комсомольское"</v>
      </c>
      <c r="D2" s="200"/>
      <c r="E2" s="200"/>
      <c r="F2" s="200"/>
      <c r="G2" s="200"/>
      <c r="H2" s="200"/>
      <c r="I2" s="200"/>
    </row>
    <row r="3" spans="2:9" ht="15">
      <c r="B3" s="4" t="s">
        <v>32</v>
      </c>
      <c r="C3" s="200">
        <f>5!C6</f>
        <v>7012005888</v>
      </c>
      <c r="D3" s="200"/>
      <c r="E3" s="200"/>
      <c r="F3" s="200"/>
      <c r="G3" s="200"/>
      <c r="H3" s="200"/>
      <c r="I3" s="200"/>
    </row>
    <row r="4" spans="2:9" ht="15">
      <c r="B4" s="4" t="s">
        <v>33</v>
      </c>
      <c r="C4" s="201">
        <f>5!C7</f>
        <v>701201001</v>
      </c>
      <c r="D4" s="201"/>
      <c r="E4" s="201"/>
      <c r="F4" s="201"/>
      <c r="G4" s="201"/>
      <c r="H4" s="201"/>
      <c r="I4" s="201"/>
    </row>
    <row r="5" spans="2:9" ht="15">
      <c r="B5" s="4" t="s">
        <v>48</v>
      </c>
      <c r="C5" s="201">
        <v>2010</v>
      </c>
      <c r="D5" s="201"/>
      <c r="E5" s="201"/>
      <c r="F5" s="201"/>
      <c r="G5" s="201"/>
      <c r="H5" s="201"/>
      <c r="I5" s="201"/>
    </row>
    <row r="7" spans="2:9" ht="34.5" customHeight="1">
      <c r="B7" s="174" t="s">
        <v>79</v>
      </c>
      <c r="C7" s="174"/>
      <c r="D7" s="174"/>
      <c r="E7" s="174"/>
      <c r="F7" s="174"/>
      <c r="G7" s="174"/>
      <c r="H7" s="174"/>
      <c r="I7" s="174"/>
    </row>
    <row r="9" spans="2:9" ht="61.5" customHeight="1">
      <c r="B9" s="3" t="s">
        <v>51</v>
      </c>
      <c r="C9" s="171" t="s">
        <v>91</v>
      </c>
      <c r="D9" s="171"/>
      <c r="E9" s="171"/>
      <c r="F9" s="171"/>
      <c r="G9" s="171"/>
      <c r="H9" s="171"/>
      <c r="I9" s="171"/>
    </row>
    <row r="10" spans="2:9" ht="39.75" customHeight="1">
      <c r="B10" s="8" t="s">
        <v>27</v>
      </c>
      <c r="C10" s="171" t="s">
        <v>91</v>
      </c>
      <c r="D10" s="171"/>
      <c r="E10" s="171"/>
      <c r="F10" s="171"/>
      <c r="G10" s="171"/>
      <c r="H10" s="171"/>
      <c r="I10" s="171"/>
    </row>
    <row r="11" spans="2:9" ht="42" customHeight="1">
      <c r="B11" s="8" t="s">
        <v>28</v>
      </c>
      <c r="C11" s="171" t="s">
        <v>91</v>
      </c>
      <c r="D11" s="171"/>
      <c r="E11" s="171"/>
      <c r="F11" s="171"/>
      <c r="G11" s="171"/>
      <c r="H11" s="171"/>
      <c r="I11" s="171"/>
    </row>
    <row r="12" spans="2:9" ht="40.5" customHeight="1">
      <c r="B12" s="8" t="s">
        <v>29</v>
      </c>
      <c r="C12" s="171" t="s">
        <v>91</v>
      </c>
      <c r="D12" s="171"/>
      <c r="E12" s="171"/>
      <c r="F12" s="171"/>
      <c r="G12" s="171"/>
      <c r="H12" s="171"/>
      <c r="I12" s="171"/>
    </row>
    <row r="13" spans="2:9" ht="35.25" customHeight="1">
      <c r="B13" s="8" t="s">
        <v>30</v>
      </c>
      <c r="C13" s="171" t="s">
        <v>91</v>
      </c>
      <c r="D13" s="171"/>
      <c r="E13" s="171"/>
      <c r="F13" s="171"/>
      <c r="G13" s="171"/>
      <c r="H13" s="171"/>
      <c r="I13" s="171"/>
    </row>
    <row r="15" spans="2:12" ht="32.25" customHeight="1">
      <c r="B15" s="202" t="s">
        <v>52</v>
      </c>
      <c r="C15" s="203"/>
      <c r="D15" s="203"/>
      <c r="E15" s="203"/>
      <c r="F15" s="203"/>
      <c r="G15" s="203"/>
      <c r="H15" s="203"/>
      <c r="I15" s="204"/>
      <c r="J15" s="185" t="s">
        <v>50</v>
      </c>
      <c r="K15" s="186"/>
      <c r="L15" s="187"/>
    </row>
    <row r="16" spans="2:12" ht="33.75" customHeight="1">
      <c r="B16" s="194" t="s">
        <v>53</v>
      </c>
      <c r="C16" s="195"/>
      <c r="D16" s="195"/>
      <c r="E16" s="195"/>
      <c r="F16" s="195"/>
      <c r="G16" s="195"/>
      <c r="H16" s="195"/>
      <c r="I16" s="196"/>
      <c r="J16" s="188"/>
      <c r="K16" s="189"/>
      <c r="L16" s="190"/>
    </row>
    <row r="17" spans="2:12" ht="45" customHeight="1">
      <c r="B17" s="197" t="s">
        <v>54</v>
      </c>
      <c r="C17" s="198"/>
      <c r="D17" s="198"/>
      <c r="E17" s="198"/>
      <c r="F17" s="198"/>
      <c r="G17" s="198"/>
      <c r="H17" s="198"/>
      <c r="I17" s="199"/>
      <c r="J17" s="191"/>
      <c r="K17" s="192"/>
      <c r="L17" s="193"/>
    </row>
    <row r="19" spans="2:9" ht="32.25" customHeight="1">
      <c r="B19" s="117" t="s">
        <v>80</v>
      </c>
      <c r="C19" s="117"/>
      <c r="D19" s="117"/>
      <c r="E19" s="117"/>
      <c r="F19" s="117"/>
      <c r="G19" s="117"/>
      <c r="H19" s="117"/>
      <c r="I19" s="117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J9" sqref="J9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26"/>
      <c r="B1" s="126"/>
    </row>
    <row r="2" spans="2:5" ht="51" customHeight="1">
      <c r="B2" s="130" t="s">
        <v>84</v>
      </c>
      <c r="C2" s="131"/>
      <c r="D2" s="131"/>
      <c r="E2" s="131"/>
    </row>
    <row r="3" ht="15.75" thickBot="1"/>
    <row r="4" spans="2:5" ht="15.75" thickTop="1">
      <c r="B4" s="122" t="s">
        <v>31</v>
      </c>
      <c r="C4" s="122"/>
      <c r="D4" s="123" t="s">
        <v>88</v>
      </c>
      <c r="E4" s="123"/>
    </row>
    <row r="5" spans="2:5" ht="15">
      <c r="B5" s="124" t="s">
        <v>32</v>
      </c>
      <c r="C5" s="124"/>
      <c r="D5" s="125">
        <v>7012005888</v>
      </c>
      <c r="E5" s="125"/>
    </row>
    <row r="6" spans="2:5" ht="15">
      <c r="B6" s="124" t="s">
        <v>33</v>
      </c>
      <c r="C6" s="124"/>
      <c r="D6" s="125">
        <v>701201001</v>
      </c>
      <c r="E6" s="125"/>
    </row>
    <row r="7" spans="2:5" ht="33" customHeight="1" thickBot="1">
      <c r="B7" s="124" t="s">
        <v>34</v>
      </c>
      <c r="C7" s="124"/>
      <c r="D7" s="125" t="s">
        <v>89</v>
      </c>
      <c r="E7" s="125"/>
    </row>
    <row r="8" spans="2:5" ht="58.5" customHeight="1" thickTop="1">
      <c r="B8" s="129" t="s">
        <v>35</v>
      </c>
      <c r="C8" s="129"/>
      <c r="D8" s="123" t="s">
        <v>152</v>
      </c>
      <c r="E8" s="135"/>
    </row>
    <row r="9" spans="2:5" ht="27.75" customHeight="1">
      <c r="B9" s="136" t="s">
        <v>6</v>
      </c>
      <c r="C9" s="136"/>
      <c r="D9" s="125" t="s">
        <v>90</v>
      </c>
      <c r="E9" s="137"/>
    </row>
    <row r="10" spans="2:5" ht="15" customHeight="1">
      <c r="B10" s="124" t="s">
        <v>7</v>
      </c>
      <c r="C10" s="124"/>
      <c r="D10" s="125" t="s">
        <v>153</v>
      </c>
      <c r="E10" s="137"/>
    </row>
    <row r="11" spans="2:5" ht="15.75" thickBot="1">
      <c r="B11" s="132" t="s">
        <v>8</v>
      </c>
      <c r="C11" s="132"/>
      <c r="D11" s="133"/>
      <c r="E11" s="133"/>
    </row>
    <row r="12" spans="2:5" ht="36" customHeight="1" thickBot="1" thickTop="1">
      <c r="B12" s="127" t="s">
        <v>1</v>
      </c>
      <c r="C12" s="127"/>
      <c r="D12" s="128">
        <v>36.98</v>
      </c>
      <c r="E12" s="128"/>
    </row>
    <row r="13" spans="2:5" ht="45.75" customHeight="1" thickTop="1">
      <c r="B13" s="17"/>
      <c r="C13" s="17"/>
      <c r="D13" s="17"/>
      <c r="E13" s="17"/>
    </row>
    <row r="14" spans="2:5" ht="15">
      <c r="B14" s="17"/>
      <c r="C14" s="17"/>
      <c r="D14" s="17"/>
      <c r="E14" s="17"/>
    </row>
    <row r="15" spans="2:5" ht="48" customHeight="1">
      <c r="B15" s="134" t="s">
        <v>85</v>
      </c>
      <c r="C15" s="134"/>
      <c r="D15" s="134"/>
      <c r="E15" s="134"/>
    </row>
    <row r="16" spans="2:5" ht="77.25" customHeight="1">
      <c r="B16" s="134" t="s">
        <v>86</v>
      </c>
      <c r="C16" s="134"/>
      <c r="D16" s="134"/>
      <c r="E16" s="134"/>
    </row>
  </sheetData>
  <sheetProtection/>
  <mergeCells count="22">
    <mergeCell ref="D11:E11"/>
    <mergeCell ref="B16:E16"/>
    <mergeCell ref="B15:E15"/>
    <mergeCell ref="D8:E8"/>
    <mergeCell ref="B9:C9"/>
    <mergeCell ref="D9:E9"/>
    <mergeCell ref="B10:C10"/>
    <mergeCell ref="D10:E10"/>
    <mergeCell ref="A1:B1"/>
    <mergeCell ref="B12:C12"/>
    <mergeCell ref="D12:E12"/>
    <mergeCell ref="B7:C7"/>
    <mergeCell ref="D7:E7"/>
    <mergeCell ref="B8:C8"/>
    <mergeCell ref="B2:E2"/>
    <mergeCell ref="D6:E6"/>
    <mergeCell ref="B6:C6"/>
    <mergeCell ref="B11:C11"/>
    <mergeCell ref="B4:C4"/>
    <mergeCell ref="D4:E4"/>
    <mergeCell ref="B5:C5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workbookViewId="0" topLeftCell="A1">
      <selection activeCell="F8" sqref="F8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42" customWidth="1"/>
  </cols>
  <sheetData>
    <row r="2" spans="2:3" ht="38.25" customHeight="1">
      <c r="B2" s="138" t="s">
        <v>93</v>
      </c>
      <c r="C2" s="131"/>
    </row>
    <row r="3" ht="15.75" thickBot="1"/>
    <row r="4" spans="2:3" ht="30">
      <c r="B4" s="87" t="s">
        <v>31</v>
      </c>
      <c r="C4" s="78" t="str">
        <f>'ВО1.1.'!D4</f>
        <v>ООО Коммунальные Системы "Комсомольское"</v>
      </c>
    </row>
    <row r="5" spans="2:3" ht="15">
      <c r="B5" s="88" t="s">
        <v>32</v>
      </c>
      <c r="C5" s="79">
        <f>'ВО1.1.'!D5</f>
        <v>7012005888</v>
      </c>
    </row>
    <row r="6" spans="2:3" ht="15">
      <c r="B6" s="88" t="s">
        <v>33</v>
      </c>
      <c r="C6" s="79">
        <f>'ВО1.1.'!D6</f>
        <v>701201001</v>
      </c>
    </row>
    <row r="7" spans="2:3" ht="30.75" thickBot="1">
      <c r="B7" s="88" t="s">
        <v>34</v>
      </c>
      <c r="C7" s="80" t="str">
        <f>'ВО1.1.'!D7</f>
        <v>636942, Томская обл., Первомайский р-н, с.Комсомольск, ул.Первомайская ,6 ,кв.5</v>
      </c>
    </row>
    <row r="8" spans="2:3" ht="90.75" thickTop="1">
      <c r="B8" s="89" t="s">
        <v>94</v>
      </c>
      <c r="C8" s="90" t="s">
        <v>91</v>
      </c>
    </row>
    <row r="9" spans="2:3" ht="30">
      <c r="B9" s="91" t="s">
        <v>6</v>
      </c>
      <c r="C9" s="92" t="s">
        <v>91</v>
      </c>
    </row>
    <row r="10" spans="2:3" ht="15">
      <c r="B10" s="93" t="s">
        <v>95</v>
      </c>
      <c r="C10" s="92" t="s">
        <v>91</v>
      </c>
    </row>
    <row r="11" spans="2:3" ht="15.75" thickBot="1">
      <c r="B11" s="98" t="s">
        <v>8</v>
      </c>
      <c r="C11" s="99" t="s">
        <v>91</v>
      </c>
    </row>
    <row r="12" spans="2:3" ht="16.5" thickBot="1" thickTop="1">
      <c r="B12" s="100" t="s">
        <v>96</v>
      </c>
      <c r="C12" s="101" t="s">
        <v>0</v>
      </c>
    </row>
    <row r="13" spans="2:3" ht="76.5" thickBot="1" thickTop="1">
      <c r="B13" s="102" t="s">
        <v>97</v>
      </c>
      <c r="C13" s="103" t="s">
        <v>91</v>
      </c>
    </row>
    <row r="14" spans="2:3" ht="15.75" thickBot="1">
      <c r="B14" s="96"/>
      <c r="C14" s="97"/>
    </row>
    <row r="15" spans="2:3" ht="30">
      <c r="B15" s="87" t="s">
        <v>31</v>
      </c>
      <c r="C15" s="78" t="str">
        <f>C4</f>
        <v>ООО Коммунальные Системы "Комсомольское"</v>
      </c>
    </row>
    <row r="16" spans="2:3" ht="15">
      <c r="B16" s="88" t="s">
        <v>32</v>
      </c>
      <c r="C16" s="84">
        <f>C5</f>
        <v>7012005888</v>
      </c>
    </row>
    <row r="17" spans="2:3" ht="15">
      <c r="B17" s="88" t="s">
        <v>33</v>
      </c>
      <c r="C17" s="84">
        <f>C6</f>
        <v>701201001</v>
      </c>
    </row>
    <row r="18" spans="2:3" ht="30.75" thickBot="1">
      <c r="B18" s="88" t="s">
        <v>34</v>
      </c>
      <c r="C18" s="80" t="str">
        <f>C7</f>
        <v>636942, Томская обл., Первомайский р-н, с.Комсомольск, ул.Первомайская ,6 ,кв.5</v>
      </c>
    </row>
    <row r="19" spans="2:3" ht="75.75" thickTop="1">
      <c r="B19" s="89" t="s">
        <v>98</v>
      </c>
      <c r="C19" s="90" t="s">
        <v>91</v>
      </c>
    </row>
    <row r="20" spans="2:3" ht="30">
      <c r="B20" s="91" t="s">
        <v>6</v>
      </c>
      <c r="C20" s="92" t="s">
        <v>91</v>
      </c>
    </row>
    <row r="21" spans="2:3" ht="15">
      <c r="B21" s="93" t="s">
        <v>95</v>
      </c>
      <c r="C21" s="92" t="s">
        <v>91</v>
      </c>
    </row>
    <row r="22" spans="2:3" ht="15.75" thickBot="1">
      <c r="B22" s="94" t="s">
        <v>8</v>
      </c>
      <c r="C22" s="95" t="s">
        <v>91</v>
      </c>
    </row>
    <row r="23" spans="2:3" ht="15.75" thickBot="1">
      <c r="B23" s="85" t="s">
        <v>96</v>
      </c>
      <c r="C23" s="86" t="s">
        <v>0</v>
      </c>
    </row>
    <row r="24" spans="2:3" ht="46.5" thickBot="1" thickTop="1">
      <c r="B24" s="44" t="s">
        <v>99</v>
      </c>
      <c r="C24" s="82" t="s">
        <v>91</v>
      </c>
    </row>
    <row r="25" spans="2:3" ht="15.75" thickTop="1">
      <c r="B25" s="16"/>
      <c r="C25" s="83"/>
    </row>
    <row r="26" spans="2:5" ht="48" customHeight="1">
      <c r="B26" s="134" t="s">
        <v>55</v>
      </c>
      <c r="C26" s="134"/>
      <c r="D26" s="45"/>
      <c r="E26" s="45"/>
    </row>
    <row r="27" spans="2:5" ht="66" customHeight="1">
      <c r="B27" s="134" t="s">
        <v>100</v>
      </c>
      <c r="C27" s="134"/>
      <c r="D27" s="45"/>
      <c r="E27" s="45"/>
    </row>
    <row r="28" spans="2:3" ht="15">
      <c r="B28" s="16"/>
      <c r="C28" s="83"/>
    </row>
    <row r="29" spans="2:3" ht="15">
      <c r="B29" s="16"/>
      <c r="C29" s="83"/>
    </row>
    <row r="30" spans="2:3" ht="15">
      <c r="B30" s="16"/>
      <c r="C30" s="83"/>
    </row>
    <row r="31" spans="2:3" ht="15">
      <c r="B31" s="16"/>
      <c r="C31" s="83"/>
    </row>
    <row r="32" spans="2:3" ht="15">
      <c r="B32" s="16"/>
      <c r="C32" s="83"/>
    </row>
    <row r="33" spans="2:3" ht="15">
      <c r="B33" s="16"/>
      <c r="C33" s="83"/>
    </row>
    <row r="34" spans="2:3" ht="15">
      <c r="B34" s="16"/>
      <c r="C34" s="83"/>
    </row>
    <row r="35" spans="2:3" ht="15">
      <c r="B35" s="16"/>
      <c r="C35" s="83"/>
    </row>
    <row r="36" spans="2:3" ht="15">
      <c r="B36" s="16"/>
      <c r="C36" s="83"/>
    </row>
    <row r="37" spans="2:3" ht="15">
      <c r="B37" s="16"/>
      <c r="C37" s="83"/>
    </row>
    <row r="38" spans="2:3" ht="15">
      <c r="B38" s="16"/>
      <c r="C38" s="83"/>
    </row>
    <row r="39" spans="2:3" ht="15">
      <c r="B39" s="16"/>
      <c r="C39" s="83"/>
    </row>
    <row r="40" spans="2:3" ht="15">
      <c r="B40" s="16"/>
      <c r="C40" s="83"/>
    </row>
    <row r="41" spans="2:3" ht="15">
      <c r="B41" s="16"/>
      <c r="C41" s="83"/>
    </row>
    <row r="42" spans="2:3" ht="15">
      <c r="B42" s="16"/>
      <c r="C42" s="83"/>
    </row>
    <row r="43" spans="2:3" ht="15">
      <c r="B43" s="16"/>
      <c r="C43" s="83"/>
    </row>
    <row r="44" spans="2:3" ht="15">
      <c r="B44" s="16"/>
      <c r="C44" s="83"/>
    </row>
    <row r="45" spans="2:3" ht="15">
      <c r="B45" s="16"/>
      <c r="C45" s="83"/>
    </row>
    <row r="46" spans="2:3" ht="15">
      <c r="B46" s="16"/>
      <c r="C46" s="83"/>
    </row>
    <row r="47" spans="2:3" ht="15">
      <c r="B47" s="16"/>
      <c r="C47" s="83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2"/>
  <sheetViews>
    <sheetView zoomScalePageLayoutView="0" workbookViewId="0" topLeftCell="A31">
      <selection activeCell="I10" sqref="I10"/>
    </sheetView>
  </sheetViews>
  <sheetFormatPr defaultColWidth="9.140625" defaultRowHeight="15"/>
  <cols>
    <col min="1" max="1" width="42.140625" style="1" customWidth="1"/>
    <col min="2" max="2" width="42.8515625" style="0" customWidth="1"/>
    <col min="4" max="5" width="9.140625" style="17" customWidth="1"/>
  </cols>
  <sheetData>
    <row r="2" spans="1:2" ht="59.25" customHeight="1">
      <c r="A2" s="130" t="s">
        <v>87</v>
      </c>
      <c r="B2" s="139"/>
    </row>
    <row r="3" spans="1:2" ht="30">
      <c r="A3" s="13" t="s">
        <v>31</v>
      </c>
      <c r="B3" s="32" t="str">
        <f>'ВО1.1.'!D4</f>
        <v>ООО Коммунальные Системы "Комсомольское"</v>
      </c>
    </row>
    <row r="4" spans="1:2" ht="15">
      <c r="A4" s="13" t="s">
        <v>32</v>
      </c>
      <c r="B4" s="32">
        <f>'ВО1.1.'!D5</f>
        <v>7012005888</v>
      </c>
    </row>
    <row r="5" spans="1:2" ht="15">
      <c r="A5" s="13" t="s">
        <v>33</v>
      </c>
      <c r="B5" s="32">
        <f>'ВО1.1.'!D6</f>
        <v>701201001</v>
      </c>
    </row>
    <row r="6" spans="1:2" ht="30">
      <c r="A6" s="33" t="s">
        <v>34</v>
      </c>
      <c r="B6" s="32" t="str">
        <f>'ВО1.1.'!D7</f>
        <v>636942, Томская обл., Первомайский р-н, с.Комсомольск, ул.Первомайская ,6 ,кв.5</v>
      </c>
    </row>
    <row r="7" spans="1:2" ht="15">
      <c r="A7" s="13" t="s">
        <v>36</v>
      </c>
      <c r="B7" s="32">
        <v>2010</v>
      </c>
    </row>
    <row r="8" spans="1:2" ht="15">
      <c r="A8" s="16"/>
      <c r="B8" s="17"/>
    </row>
    <row r="9" spans="1:2" ht="15.75" thickBot="1">
      <c r="A9" s="16"/>
      <c r="B9" s="17"/>
    </row>
    <row r="10" spans="1:2" ht="16.5" thickBot="1" thickTop="1">
      <c r="A10" s="14" t="s">
        <v>9</v>
      </c>
      <c r="B10" s="18" t="s">
        <v>0</v>
      </c>
    </row>
    <row r="11" spans="1:2" ht="64.5" customHeight="1" thickBot="1" thickTop="1">
      <c r="A11" s="15" t="s">
        <v>56</v>
      </c>
      <c r="B11" s="82" t="s">
        <v>150</v>
      </c>
    </row>
    <row r="12" spans="1:2" ht="16.5" thickBot="1" thickTop="1">
      <c r="A12" s="19" t="s">
        <v>57</v>
      </c>
      <c r="B12" s="37">
        <v>179.122</v>
      </c>
    </row>
    <row r="13" spans="1:2" ht="30">
      <c r="A13" s="20" t="s">
        <v>58</v>
      </c>
      <c r="B13" s="38">
        <f>'[2]14'!$C$47/1000</f>
        <v>128.9669381290161</v>
      </c>
    </row>
    <row r="14" spans="1:2" ht="45">
      <c r="A14" s="21" t="s">
        <v>37</v>
      </c>
      <c r="B14" s="39"/>
    </row>
    <row r="15" spans="1:2" ht="63" customHeight="1">
      <c r="A15" s="21" t="s">
        <v>38</v>
      </c>
      <c r="B15" s="39"/>
    </row>
    <row r="16" spans="1:2" ht="17.25" customHeight="1">
      <c r="A16" s="22" t="s">
        <v>39</v>
      </c>
      <c r="B16" s="39"/>
    </row>
    <row r="17" spans="1:2" ht="15">
      <c r="A17" s="22" t="s">
        <v>40</v>
      </c>
      <c r="B17" s="39"/>
    </row>
    <row r="18" spans="1:2" ht="30.75" customHeight="1">
      <c r="A18" s="21" t="s">
        <v>41</v>
      </c>
      <c r="B18" s="39"/>
    </row>
    <row r="19" spans="1:2" ht="45">
      <c r="A19" s="21" t="s">
        <v>42</v>
      </c>
      <c r="B19" s="39">
        <f>('[2]12'!$C$13+'[2]12'!$C$15+'[2]12'!$C$16)/1000</f>
        <v>324.93943004750156</v>
      </c>
    </row>
    <row r="20" spans="1:2" ht="60">
      <c r="A20" s="21" t="s">
        <v>43</v>
      </c>
      <c r="B20" s="39"/>
    </row>
    <row r="21" spans="1:2" ht="30">
      <c r="A21" s="21" t="s">
        <v>44</v>
      </c>
      <c r="B21" s="39"/>
    </row>
    <row r="22" spans="1:2" ht="45">
      <c r="A22" s="22" t="s">
        <v>45</v>
      </c>
      <c r="B22" s="39"/>
    </row>
    <row r="23" spans="1:2" ht="45">
      <c r="A23" s="21" t="s">
        <v>46</v>
      </c>
      <c r="B23" s="39">
        <f>'[2]14'!$C$43/1000</f>
        <v>50.86074972041137</v>
      </c>
    </row>
    <row r="24" spans="1:4" ht="45">
      <c r="A24" s="22" t="s">
        <v>45</v>
      </c>
      <c r="B24" s="39">
        <f>'[2]14'!$C$44/1000</f>
        <v>33.471493517542115</v>
      </c>
      <c r="D24" s="119"/>
    </row>
    <row r="25" spans="1:2" ht="45">
      <c r="A25" s="21" t="s">
        <v>47</v>
      </c>
      <c r="B25" s="39">
        <f>'[2]14'!$C$20/1000</f>
        <v>1.4570999999999998</v>
      </c>
    </row>
    <row r="26" spans="1:2" ht="75.75" thickBot="1">
      <c r="A26" s="23" t="s">
        <v>70</v>
      </c>
      <c r="B26" s="40"/>
    </row>
    <row r="27" spans="1:2" ht="30.75" thickBot="1">
      <c r="A27" s="24" t="s">
        <v>59</v>
      </c>
      <c r="B27" s="111">
        <f>'[2]14'!$C$50/1000</f>
        <v>50.15523187098386</v>
      </c>
    </row>
    <row r="28" spans="1:2" ht="31.5" thickBot="1" thickTop="1">
      <c r="A28" s="19" t="s">
        <v>60</v>
      </c>
      <c r="B28" s="111"/>
    </row>
    <row r="29" spans="1:2" ht="106.5" thickBot="1" thickTop="1">
      <c r="A29" s="25" t="s">
        <v>11</v>
      </c>
      <c r="B29" s="36" t="s">
        <v>91</v>
      </c>
    </row>
    <row r="30" spans="1:2" ht="31.5" thickBot="1" thickTop="1">
      <c r="A30" s="19" t="s">
        <v>61</v>
      </c>
      <c r="B30" s="36">
        <v>0</v>
      </c>
    </row>
    <row r="31" spans="1:2" ht="31.5" thickBot="1" thickTop="1">
      <c r="A31" s="25" t="s">
        <v>10</v>
      </c>
      <c r="B31" s="36">
        <v>0</v>
      </c>
    </row>
    <row r="32" spans="1:2" ht="61.5" thickBot="1" thickTop="1">
      <c r="A32" s="15" t="s">
        <v>72</v>
      </c>
      <c r="B32" s="36" t="s">
        <v>91</v>
      </c>
    </row>
    <row r="33" spans="1:3" ht="31.5" thickBot="1" thickTop="1">
      <c r="A33" s="15" t="s">
        <v>62</v>
      </c>
      <c r="B33" s="36">
        <v>5.78</v>
      </c>
      <c r="C33" s="17"/>
    </row>
    <row r="34" spans="1:3" ht="61.5" thickBot="1" thickTop="1">
      <c r="A34" s="15" t="s">
        <v>63</v>
      </c>
      <c r="B34" s="36" t="s">
        <v>91</v>
      </c>
      <c r="C34" s="17"/>
    </row>
    <row r="35" spans="1:3" ht="31.5" thickBot="1" thickTop="1">
      <c r="A35" s="15" t="s">
        <v>64</v>
      </c>
      <c r="B35" s="36" t="s">
        <v>91</v>
      </c>
      <c r="C35" s="17"/>
    </row>
    <row r="36" spans="1:3" ht="31.5" thickBot="1" thickTop="1">
      <c r="A36" s="15" t="s">
        <v>65</v>
      </c>
      <c r="B36" s="36">
        <v>1.68</v>
      </c>
      <c r="C36" s="17"/>
    </row>
    <row r="37" spans="1:3" ht="31.5" thickBot="1" thickTop="1">
      <c r="A37" s="15" t="s">
        <v>66</v>
      </c>
      <c r="B37" s="36" t="s">
        <v>91</v>
      </c>
      <c r="C37" s="17"/>
    </row>
    <row r="38" spans="1:3" ht="35.25" customHeight="1" thickBot="1" thickTop="1">
      <c r="A38" s="15" t="s">
        <v>67</v>
      </c>
      <c r="B38" s="36">
        <f>'[1]С.3 Комсомольское'!$D$9</f>
        <v>1</v>
      </c>
      <c r="C38" s="17"/>
    </row>
    <row r="39" spans="1:2" ht="15.75" thickTop="1">
      <c r="A39" s="16"/>
      <c r="B39" s="17"/>
    </row>
    <row r="40" spans="1:2" ht="38.25" customHeight="1">
      <c r="A40" s="134" t="s">
        <v>68</v>
      </c>
      <c r="B40" s="134"/>
    </row>
    <row r="41" spans="1:2" ht="44.25" customHeight="1">
      <c r="A41" s="134" t="s">
        <v>69</v>
      </c>
      <c r="B41" s="134"/>
    </row>
    <row r="42" spans="1:2" ht="123" customHeight="1">
      <c r="A42" s="134" t="s">
        <v>71</v>
      </c>
      <c r="B42" s="134"/>
    </row>
    <row r="43" spans="1:2" ht="36" customHeight="1">
      <c r="A43" s="134" t="s">
        <v>73</v>
      </c>
      <c r="B43" s="134"/>
    </row>
    <row r="44" spans="1:2" ht="15">
      <c r="A44" s="16"/>
      <c r="B44" s="17"/>
    </row>
    <row r="45" spans="1:2" ht="15">
      <c r="A45" s="16"/>
      <c r="B45" s="17"/>
    </row>
    <row r="46" spans="1:2" ht="47.25" customHeight="1">
      <c r="A46" s="134"/>
      <c r="B46" s="134"/>
    </row>
    <row r="47" spans="1:2" ht="15">
      <c r="A47" s="16"/>
      <c r="B47" s="17"/>
    </row>
    <row r="48" spans="1:2" ht="15">
      <c r="A48" s="16"/>
      <c r="B48" s="17"/>
    </row>
    <row r="49" spans="1:2" ht="15">
      <c r="A49" s="16"/>
      <c r="B49" s="17"/>
    </row>
    <row r="50" spans="1:2" ht="15">
      <c r="A50" s="16"/>
      <c r="B50" s="17"/>
    </row>
    <row r="51" spans="1:2" ht="15">
      <c r="A51" s="16"/>
      <c r="B51" s="17"/>
    </row>
    <row r="52" spans="1:2" ht="15">
      <c r="A52" s="16"/>
      <c r="B52" s="17"/>
    </row>
    <row r="53" spans="1:2" ht="15">
      <c r="A53" s="16"/>
      <c r="B53" s="17"/>
    </row>
    <row r="54" spans="1:2" ht="15">
      <c r="A54" s="16"/>
      <c r="B54" s="17"/>
    </row>
    <row r="55" spans="1:2" ht="15">
      <c r="A55" s="16"/>
      <c r="B55" s="17"/>
    </row>
    <row r="56" spans="1:2" ht="15">
      <c r="A56" s="16"/>
      <c r="B56" s="17"/>
    </row>
    <row r="57" spans="1:2" ht="15">
      <c r="A57" s="16"/>
      <c r="B57" s="17"/>
    </row>
    <row r="58" spans="1:2" ht="15">
      <c r="A58" s="16"/>
      <c r="B58" s="17"/>
    </row>
    <row r="59" spans="1:2" ht="15">
      <c r="A59" s="16"/>
      <c r="B59" s="17"/>
    </row>
    <row r="60" spans="1:2" ht="15">
      <c r="A60" s="16"/>
      <c r="B60" s="17"/>
    </row>
    <row r="61" spans="1:2" ht="15">
      <c r="A61" s="16"/>
      <c r="B61" s="17"/>
    </row>
    <row r="62" spans="1:2" ht="15">
      <c r="A62" s="16"/>
      <c r="B62" s="17"/>
    </row>
    <row r="63" spans="1:2" ht="15">
      <c r="A63" s="16"/>
      <c r="B63" s="17"/>
    </row>
    <row r="64" spans="1:2" ht="15">
      <c r="A64" s="16"/>
      <c r="B64" s="17"/>
    </row>
    <row r="65" spans="1:2" ht="15">
      <c r="A65" s="16"/>
      <c r="B65" s="17"/>
    </row>
    <row r="66" spans="1:2" ht="15">
      <c r="A66" s="16"/>
      <c r="B66" s="17"/>
    </row>
    <row r="67" spans="1:2" ht="15">
      <c r="A67" s="16"/>
      <c r="B67" s="17"/>
    </row>
    <row r="68" spans="1:2" ht="15">
      <c r="A68" s="16"/>
      <c r="B68" s="17"/>
    </row>
    <row r="69" spans="1:2" ht="15">
      <c r="A69" s="16"/>
      <c r="B69" s="17"/>
    </row>
    <row r="70" spans="1:2" ht="15">
      <c r="A70" s="16"/>
      <c r="B70" s="17"/>
    </row>
    <row r="71" spans="1:2" ht="15">
      <c r="A71" s="16"/>
      <c r="B71" s="17"/>
    </row>
    <row r="72" spans="1:2" ht="15">
      <c r="A72" s="16"/>
      <c r="B72" s="17"/>
    </row>
    <row r="73" spans="1:2" ht="15">
      <c r="A73" s="16"/>
      <c r="B73" s="17"/>
    </row>
    <row r="74" spans="1:2" ht="15">
      <c r="A74" s="16"/>
      <c r="B74" s="17"/>
    </row>
    <row r="75" spans="1:2" ht="15">
      <c r="A75" s="16"/>
      <c r="B75" s="17"/>
    </row>
    <row r="76" spans="1:2" ht="15">
      <c r="A76" s="16"/>
      <c r="B76" s="17"/>
    </row>
    <row r="77" spans="1:2" ht="15">
      <c r="A77" s="16"/>
      <c r="B77" s="17"/>
    </row>
    <row r="78" spans="1:2" ht="15">
      <c r="A78" s="16"/>
      <c r="B78" s="17"/>
    </row>
    <row r="79" spans="1:2" ht="15">
      <c r="A79" s="16"/>
      <c r="B79" s="17"/>
    </row>
    <row r="80" spans="1:2" ht="15">
      <c r="A80" s="16"/>
      <c r="B80" s="17"/>
    </row>
    <row r="81" spans="1:2" ht="15">
      <c r="A81" s="16"/>
      <c r="B81" s="17"/>
    </row>
    <row r="82" spans="1:2" ht="15">
      <c r="A82" s="16"/>
      <c r="B82" s="17"/>
    </row>
    <row r="83" spans="1:2" ht="15">
      <c r="A83" s="16"/>
      <c r="B83" s="17"/>
    </row>
    <row r="84" spans="1:2" ht="15">
      <c r="A84" s="16"/>
      <c r="B84" s="17"/>
    </row>
    <row r="85" spans="1:2" ht="15">
      <c r="A85" s="16"/>
      <c r="B85" s="17"/>
    </row>
    <row r="86" spans="1:2" ht="15">
      <c r="A86" s="16"/>
      <c r="B86" s="17"/>
    </row>
    <row r="87" spans="1:2" ht="15">
      <c r="A87" s="16"/>
      <c r="B87" s="17"/>
    </row>
    <row r="88" spans="1:2" ht="15">
      <c r="A88" s="16"/>
      <c r="B88" s="17"/>
    </row>
    <row r="89" spans="1:2" ht="15">
      <c r="A89" s="16"/>
      <c r="B89" s="17"/>
    </row>
    <row r="90" spans="1:2" ht="15">
      <c r="A90" s="16"/>
      <c r="B90" s="17"/>
    </row>
    <row r="91" spans="1:2" ht="15">
      <c r="A91" s="16"/>
      <c r="B91" s="17"/>
    </row>
    <row r="92" spans="1:2" ht="15">
      <c r="A92" s="16"/>
      <c r="B92" s="17"/>
    </row>
    <row r="93" spans="1:2" ht="15">
      <c r="A93" s="16"/>
      <c r="B93" s="17"/>
    </row>
    <row r="94" spans="1:2" ht="15">
      <c r="A94" s="16"/>
      <c r="B94" s="17"/>
    </row>
    <row r="95" spans="1:2" ht="15">
      <c r="A95" s="16"/>
      <c r="B95" s="17"/>
    </row>
    <row r="96" spans="1:2" ht="15">
      <c r="A96" s="16"/>
      <c r="B96" s="17"/>
    </row>
    <row r="97" spans="1:2" ht="15">
      <c r="A97" s="16"/>
      <c r="B97" s="17"/>
    </row>
    <row r="98" spans="1:2" ht="15">
      <c r="A98" s="16"/>
      <c r="B98" s="17"/>
    </row>
    <row r="99" spans="1:2" ht="15">
      <c r="A99" s="16"/>
      <c r="B99" s="17"/>
    </row>
    <row r="100" spans="1:2" ht="15">
      <c r="A100" s="16"/>
      <c r="B100" s="17"/>
    </row>
    <row r="101" spans="1:2" ht="15">
      <c r="A101" s="16"/>
      <c r="B101" s="17"/>
    </row>
    <row r="102" spans="1:2" ht="15">
      <c r="A102" s="16"/>
      <c r="B102" s="17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5">
      <selection activeCell="C13" sqref="C13:C28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9.421875" style="42" customWidth="1"/>
  </cols>
  <sheetData>
    <row r="2" spans="2:3" ht="15">
      <c r="B2" s="130" t="s">
        <v>154</v>
      </c>
      <c r="C2" s="131"/>
    </row>
    <row r="3" spans="2:3" ht="57" customHeight="1">
      <c r="B3" s="131"/>
      <c r="C3" s="131"/>
    </row>
    <row r="5" spans="2:3" ht="30">
      <c r="B5" s="26" t="s">
        <v>31</v>
      </c>
      <c r="C5" s="32" t="str">
        <f>ВО2!B3</f>
        <v>ООО Коммунальные Системы "Комсомольское"</v>
      </c>
    </row>
    <row r="6" spans="2:3" ht="15">
      <c r="B6" s="26" t="s">
        <v>32</v>
      </c>
      <c r="C6" s="32">
        <f>ВО2!B4</f>
        <v>7012005888</v>
      </c>
    </row>
    <row r="7" spans="2:3" ht="15">
      <c r="B7" s="26" t="s">
        <v>33</v>
      </c>
      <c r="C7" s="32">
        <f>ВО2!B5</f>
        <v>701201001</v>
      </c>
    </row>
    <row r="8" spans="2:3" ht="30">
      <c r="B8" s="33" t="s">
        <v>34</v>
      </c>
      <c r="C8" s="32" t="str">
        <f>ВО2!B6</f>
        <v>636942, Томская обл., Первомайский р-н, с.Комсомольск, ул.Первомайская ,6 ,кв.5</v>
      </c>
    </row>
    <row r="9" spans="2:3" ht="15">
      <c r="B9" s="16"/>
      <c r="C9" s="83"/>
    </row>
    <row r="10" spans="2:3" ht="15">
      <c r="B10" s="27" t="s">
        <v>12</v>
      </c>
      <c r="C10" s="28" t="s">
        <v>0</v>
      </c>
    </row>
    <row r="11" spans="2:3" ht="25.5" customHeight="1">
      <c r="B11" s="11" t="s">
        <v>13</v>
      </c>
      <c r="C11" s="81">
        <v>0</v>
      </c>
    </row>
    <row r="12" spans="2:3" ht="31.5" customHeight="1">
      <c r="B12" s="11" t="s">
        <v>14</v>
      </c>
      <c r="C12" s="81">
        <v>0</v>
      </c>
    </row>
    <row r="13" spans="2:3" ht="45">
      <c r="B13" s="11" t="s">
        <v>15</v>
      </c>
      <c r="C13" s="205">
        <v>1</v>
      </c>
    </row>
    <row r="14" spans="2:3" ht="15">
      <c r="B14" s="29" t="s">
        <v>16</v>
      </c>
      <c r="C14" s="205">
        <v>1</v>
      </c>
    </row>
    <row r="15" spans="2:3" ht="15">
      <c r="B15" s="29" t="s">
        <v>17</v>
      </c>
      <c r="C15" s="205">
        <v>1</v>
      </c>
    </row>
    <row r="16" spans="2:3" ht="15">
      <c r="B16" s="30" t="s">
        <v>18</v>
      </c>
      <c r="C16" s="205">
        <v>1</v>
      </c>
    </row>
    <row r="17" spans="2:3" ht="15">
      <c r="B17" s="31" t="s">
        <v>19</v>
      </c>
      <c r="C17" s="205">
        <v>1</v>
      </c>
    </row>
    <row r="18" spans="2:3" ht="15">
      <c r="B18" s="31" t="s">
        <v>20</v>
      </c>
      <c r="C18" s="205">
        <v>1</v>
      </c>
    </row>
    <row r="19" spans="2:3" ht="15">
      <c r="B19" s="31" t="s">
        <v>21</v>
      </c>
      <c r="C19" s="205">
        <v>1</v>
      </c>
    </row>
    <row r="20" spans="2:3" ht="15">
      <c r="B20" s="31" t="s">
        <v>22</v>
      </c>
      <c r="C20" s="205">
        <v>1</v>
      </c>
    </row>
    <row r="21" spans="2:3" ht="90">
      <c r="B21" s="11" t="s">
        <v>23</v>
      </c>
      <c r="C21" s="205">
        <v>1</v>
      </c>
    </row>
    <row r="22" spans="2:3" ht="15">
      <c r="B22" s="29" t="s">
        <v>16</v>
      </c>
      <c r="C22" s="205">
        <v>1</v>
      </c>
    </row>
    <row r="23" spans="2:3" ht="15">
      <c r="B23" s="29" t="s">
        <v>17</v>
      </c>
      <c r="C23" s="205">
        <v>1</v>
      </c>
    </row>
    <row r="24" spans="2:3" ht="15">
      <c r="B24" s="29" t="s">
        <v>18</v>
      </c>
      <c r="C24" s="205">
        <v>1</v>
      </c>
    </row>
    <row r="25" spans="2:3" ht="15">
      <c r="B25" s="31" t="s">
        <v>19</v>
      </c>
      <c r="C25" s="205">
        <v>1</v>
      </c>
    </row>
    <row r="26" spans="2:3" ht="15">
      <c r="B26" s="31" t="s">
        <v>20</v>
      </c>
      <c r="C26" s="205">
        <v>1</v>
      </c>
    </row>
    <row r="27" spans="2:3" ht="15">
      <c r="B27" s="31" t="s">
        <v>21</v>
      </c>
      <c r="C27" s="205">
        <v>1</v>
      </c>
    </row>
    <row r="28" spans="2:3" ht="15">
      <c r="B28" s="31" t="s">
        <v>22</v>
      </c>
      <c r="C28" s="205">
        <v>1</v>
      </c>
    </row>
    <row r="29" spans="2:3" ht="15">
      <c r="B29" s="16"/>
      <c r="C29" s="83"/>
    </row>
    <row r="30" spans="2:3" ht="46.5" customHeight="1">
      <c r="B30" s="134" t="s">
        <v>74</v>
      </c>
      <c r="C30" s="134"/>
    </row>
    <row r="31" spans="2:3" ht="15">
      <c r="B31" s="16"/>
      <c r="C31" s="83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workbookViewId="0" topLeftCell="A1">
      <selection activeCell="C7" sqref="C7"/>
    </sheetView>
  </sheetViews>
  <sheetFormatPr defaultColWidth="9.140625" defaultRowHeight="15"/>
  <cols>
    <col min="1" max="1" width="49.28125" style="0" customWidth="1"/>
    <col min="2" max="2" width="32.57421875" style="42" customWidth="1"/>
    <col min="3" max="3" width="25.421875" style="42" customWidth="1"/>
  </cols>
  <sheetData>
    <row r="1" ht="15.75" thickBot="1"/>
    <row r="2" spans="1:3" ht="15">
      <c r="A2" s="112" t="s">
        <v>31</v>
      </c>
      <c r="B2" s="142" t="str">
        <f>'ВО1.1.'!D4</f>
        <v>ООО Коммунальные Системы "Комсомольское"</v>
      </c>
      <c r="C2" s="143"/>
    </row>
    <row r="3" spans="1:3" ht="15.75" thickBot="1">
      <c r="A3" s="141"/>
      <c r="B3" s="144"/>
      <c r="C3" s="145"/>
    </row>
    <row r="4" spans="1:3" ht="15.75" thickBot="1">
      <c r="A4" s="46" t="s">
        <v>32</v>
      </c>
      <c r="B4" s="115">
        <f>'ВО1.1.'!D5</f>
        <v>7012005888</v>
      </c>
      <c r="C4" s="115"/>
    </row>
    <row r="5" spans="1:3" ht="15.75" thickBot="1">
      <c r="A5" s="46" t="s">
        <v>33</v>
      </c>
      <c r="B5" s="115">
        <f>'ВО1.2.'!C6</f>
        <v>701201001</v>
      </c>
      <c r="C5" s="115"/>
    </row>
    <row r="6" spans="1:3" ht="15.75" thickBot="1">
      <c r="A6" s="46" t="s">
        <v>34</v>
      </c>
      <c r="B6" s="115" t="str">
        <f>'ВО1.1.'!D7</f>
        <v>636942, Томская обл., Первомайский р-н, с.Комсомольск, ул.Первомайская ,6 ,кв.5</v>
      </c>
      <c r="C6" s="115"/>
    </row>
    <row r="8" spans="1:3" ht="36" customHeight="1">
      <c r="A8" s="116" t="s">
        <v>113</v>
      </c>
      <c r="B8" s="116"/>
      <c r="C8" s="116"/>
    </row>
    <row r="9" spans="1:3" ht="42.75" customHeight="1">
      <c r="A9" s="47" t="s">
        <v>101</v>
      </c>
      <c r="B9" s="118" t="s">
        <v>91</v>
      </c>
      <c r="C9" s="113"/>
    </row>
    <row r="10" spans="1:3" ht="48" customHeight="1">
      <c r="A10" s="47" t="s">
        <v>102</v>
      </c>
      <c r="B10" s="118" t="s">
        <v>91</v>
      </c>
      <c r="C10" s="113"/>
    </row>
    <row r="11" spans="1:3" ht="47.25" customHeight="1">
      <c r="A11" s="49" t="s">
        <v>103</v>
      </c>
      <c r="B11" s="118" t="s">
        <v>91</v>
      </c>
      <c r="C11" s="113"/>
    </row>
    <row r="13" spans="1:3" ht="36.75" customHeight="1">
      <c r="A13" s="114" t="s">
        <v>104</v>
      </c>
      <c r="B13" s="114"/>
      <c r="C13" s="114"/>
    </row>
    <row r="15" spans="1:3" ht="45.75" thickBot="1">
      <c r="A15" s="50" t="s">
        <v>114</v>
      </c>
      <c r="B15" s="51" t="s">
        <v>105</v>
      </c>
      <c r="C15" s="51" t="s">
        <v>106</v>
      </c>
    </row>
    <row r="16" spans="1:3" ht="15.75" thickBot="1">
      <c r="A16" s="52" t="s">
        <v>107</v>
      </c>
      <c r="B16" s="104" t="s">
        <v>91</v>
      </c>
      <c r="C16" s="105" t="s">
        <v>91</v>
      </c>
    </row>
    <row r="17" spans="1:3" ht="15">
      <c r="A17" s="53" t="s">
        <v>108</v>
      </c>
      <c r="B17" s="106" t="s">
        <v>91</v>
      </c>
      <c r="C17" s="106" t="s">
        <v>91</v>
      </c>
    </row>
    <row r="18" spans="1:3" ht="15">
      <c r="A18" s="54" t="s">
        <v>109</v>
      </c>
      <c r="B18" s="41" t="s">
        <v>91</v>
      </c>
      <c r="C18" s="41" t="s">
        <v>91</v>
      </c>
    </row>
    <row r="19" spans="1:3" ht="15">
      <c r="A19" s="54" t="s">
        <v>110</v>
      </c>
      <c r="B19" s="41" t="s">
        <v>91</v>
      </c>
      <c r="C19" s="41" t="s">
        <v>91</v>
      </c>
    </row>
    <row r="21" spans="1:3" ht="45.75" customHeight="1">
      <c r="A21" s="117" t="s">
        <v>111</v>
      </c>
      <c r="B21" s="117"/>
      <c r="C21" s="117"/>
    </row>
    <row r="22" spans="1:3" ht="33" customHeight="1">
      <c r="A22" s="117" t="s">
        <v>69</v>
      </c>
      <c r="B22" s="117"/>
      <c r="C22" s="117"/>
    </row>
    <row r="23" spans="1:3" ht="15">
      <c r="A23" s="140" t="s">
        <v>112</v>
      </c>
      <c r="B23" s="140"/>
      <c r="C23" s="140"/>
    </row>
  </sheetData>
  <sheetProtection/>
  <mergeCells count="13"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 topLeftCell="A1">
      <selection activeCell="G13" sqref="G13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43" t="s">
        <v>31</v>
      </c>
      <c r="B1" s="156" t="str">
        <f>'ВО1.1.'!D4</f>
        <v>ООО Коммунальные Системы "Комсомольское"</v>
      </c>
      <c r="C1" s="157"/>
      <c r="D1" s="158"/>
    </row>
    <row r="2" spans="1:4" ht="15.75" thickBot="1">
      <c r="A2" s="46" t="s">
        <v>32</v>
      </c>
      <c r="B2" s="156">
        <f>'ВО1.1.'!D5</f>
        <v>7012005888</v>
      </c>
      <c r="C2" s="157"/>
      <c r="D2" s="158"/>
    </row>
    <row r="3" spans="1:4" ht="15.75" thickBot="1">
      <c r="A3" s="46" t="s">
        <v>33</v>
      </c>
      <c r="B3" s="156">
        <f>'ВО1.1.'!D6</f>
        <v>701201001</v>
      </c>
      <c r="C3" s="157"/>
      <c r="D3" s="158"/>
    </row>
    <row r="4" spans="1:4" ht="15.75" thickBot="1">
      <c r="A4" s="46" t="s">
        <v>34</v>
      </c>
      <c r="B4" s="156" t="str">
        <f>'ВО1.1.'!D7</f>
        <v>636942, Томская обл., Первомайский р-н, с.Комсомольск, ул.Первомайская ,6 ,кв.5</v>
      </c>
      <c r="C4" s="157"/>
      <c r="D4" s="158"/>
    </row>
    <row r="5" spans="1:2" ht="15">
      <c r="A5" s="55"/>
      <c r="B5" s="55"/>
    </row>
    <row r="6" spans="1:4" ht="16.5" thickBot="1">
      <c r="A6" s="146" t="s">
        <v>134</v>
      </c>
      <c r="B6" s="146"/>
      <c r="C6" s="146"/>
      <c r="D6" s="146"/>
    </row>
    <row r="7" spans="1:4" ht="15.75" customHeight="1" thickBot="1">
      <c r="A7" s="155" t="s">
        <v>135</v>
      </c>
      <c r="B7" s="151" t="s">
        <v>115</v>
      </c>
      <c r="C7" s="151" t="s">
        <v>116</v>
      </c>
      <c r="D7" s="153" t="s">
        <v>117</v>
      </c>
    </row>
    <row r="8" spans="1:4" ht="23.25" customHeight="1" thickBot="1">
      <c r="A8" s="155"/>
      <c r="B8" s="152"/>
      <c r="C8" s="152"/>
      <c r="D8" s="154"/>
    </row>
    <row r="9" spans="1:4" ht="15.75" thickBot="1">
      <c r="A9" s="148" t="s">
        <v>136</v>
      </c>
      <c r="B9" s="149"/>
      <c r="C9" s="149"/>
      <c r="D9" s="150"/>
    </row>
    <row r="10" spans="1:4" ht="15">
      <c r="A10" s="56" t="s">
        <v>118</v>
      </c>
      <c r="B10" s="57" t="s">
        <v>91</v>
      </c>
      <c r="C10" s="58" t="s">
        <v>91</v>
      </c>
      <c r="D10" s="59" t="s">
        <v>91</v>
      </c>
    </row>
    <row r="11" spans="1:4" ht="27" customHeight="1">
      <c r="A11" s="60" t="s">
        <v>119</v>
      </c>
      <c r="B11" s="61" t="s">
        <v>91</v>
      </c>
      <c r="C11" s="62" t="s">
        <v>91</v>
      </c>
      <c r="D11" s="63" t="s">
        <v>91</v>
      </c>
    </row>
    <row r="12" spans="1:4" ht="24">
      <c r="A12" s="56" t="s">
        <v>120</v>
      </c>
      <c r="B12" s="61" t="s">
        <v>91</v>
      </c>
      <c r="C12" s="64" t="s">
        <v>91</v>
      </c>
      <c r="D12" s="63" t="s">
        <v>91</v>
      </c>
    </row>
    <row r="13" spans="1:4" ht="24">
      <c r="A13" s="56" t="s">
        <v>121</v>
      </c>
      <c r="B13" s="61" t="s">
        <v>91</v>
      </c>
      <c r="C13" s="62" t="s">
        <v>91</v>
      </c>
      <c r="D13" s="63" t="s">
        <v>91</v>
      </c>
    </row>
    <row r="14" spans="1:4" ht="18" customHeight="1">
      <c r="A14" s="65" t="s">
        <v>122</v>
      </c>
      <c r="B14" s="61" t="s">
        <v>91</v>
      </c>
      <c r="C14" s="62" t="s">
        <v>91</v>
      </c>
      <c r="D14" s="63" t="s">
        <v>91</v>
      </c>
    </row>
    <row r="15" spans="1:4" ht="15.75" customHeight="1">
      <c r="A15" s="65" t="s">
        <v>123</v>
      </c>
      <c r="B15" s="61" t="s">
        <v>91</v>
      </c>
      <c r="C15" s="64" t="s">
        <v>91</v>
      </c>
      <c r="D15" s="63" t="s">
        <v>91</v>
      </c>
    </row>
    <row r="16" spans="1:4" ht="35.25">
      <c r="A16" s="66" t="s">
        <v>124</v>
      </c>
      <c r="B16" s="61" t="s">
        <v>91</v>
      </c>
      <c r="C16" s="67" t="s">
        <v>91</v>
      </c>
      <c r="D16" s="63" t="s">
        <v>91</v>
      </c>
    </row>
    <row r="17" spans="1:4" ht="15">
      <c r="A17" s="68" t="s">
        <v>125</v>
      </c>
      <c r="B17" s="61" t="s">
        <v>91</v>
      </c>
      <c r="C17" s="69" t="s">
        <v>91</v>
      </c>
      <c r="D17" s="63" t="s">
        <v>91</v>
      </c>
    </row>
    <row r="18" spans="1:4" ht="24">
      <c r="A18" s="70" t="s">
        <v>126</v>
      </c>
      <c r="B18" s="61" t="s">
        <v>91</v>
      </c>
      <c r="C18" s="71" t="s">
        <v>91</v>
      </c>
      <c r="D18" s="63" t="s">
        <v>91</v>
      </c>
    </row>
    <row r="19" spans="1:4" ht="35.25">
      <c r="A19" s="70" t="s">
        <v>127</v>
      </c>
      <c r="B19" s="61" t="s">
        <v>91</v>
      </c>
      <c r="C19" s="72" t="s">
        <v>91</v>
      </c>
      <c r="D19" s="63" t="s">
        <v>91</v>
      </c>
    </row>
    <row r="20" spans="1:4" ht="24">
      <c r="A20" s="66" t="s">
        <v>128</v>
      </c>
      <c r="B20" s="61" t="s">
        <v>91</v>
      </c>
      <c r="C20" s="72" t="s">
        <v>91</v>
      </c>
      <c r="D20" s="63" t="s">
        <v>91</v>
      </c>
    </row>
    <row r="21" spans="1:4" ht="24">
      <c r="A21" s="66" t="s">
        <v>129</v>
      </c>
      <c r="B21" s="61" t="s">
        <v>91</v>
      </c>
      <c r="C21" s="72" t="s">
        <v>91</v>
      </c>
      <c r="D21" s="63" t="s">
        <v>91</v>
      </c>
    </row>
    <row r="22" spans="1:4" ht="15">
      <c r="A22" s="66" t="s">
        <v>130</v>
      </c>
      <c r="B22" s="61" t="s">
        <v>91</v>
      </c>
      <c r="C22" s="72" t="s">
        <v>91</v>
      </c>
      <c r="D22" s="63" t="s">
        <v>91</v>
      </c>
    </row>
    <row r="23" spans="1:4" ht="15">
      <c r="A23" s="66" t="s">
        <v>131</v>
      </c>
      <c r="B23" s="61" t="s">
        <v>91</v>
      </c>
      <c r="C23" s="72" t="s">
        <v>91</v>
      </c>
      <c r="D23" s="63" t="s">
        <v>91</v>
      </c>
    </row>
    <row r="24" spans="1:4" ht="24">
      <c r="A24" s="66" t="s">
        <v>132</v>
      </c>
      <c r="B24" s="61" t="s">
        <v>91</v>
      </c>
      <c r="C24" s="72" t="s">
        <v>91</v>
      </c>
      <c r="D24" s="63" t="s">
        <v>91</v>
      </c>
    </row>
    <row r="25" spans="1:4" ht="24.75" thickBot="1">
      <c r="A25" s="73" t="s">
        <v>133</v>
      </c>
      <c r="B25" s="74" t="s">
        <v>91</v>
      </c>
      <c r="C25" s="75" t="s">
        <v>91</v>
      </c>
      <c r="D25" s="76" t="s">
        <v>91</v>
      </c>
    </row>
    <row r="26" spans="1:4" ht="126" customHeight="1">
      <c r="A26" s="147" t="s">
        <v>137</v>
      </c>
      <c r="B26" s="147"/>
      <c r="C26" s="147"/>
      <c r="D26" s="147"/>
    </row>
  </sheetData>
  <sheetProtection/>
  <mergeCells count="11"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workbookViewId="0" topLeftCell="A1">
      <selection activeCell="J21" sqref="J21"/>
    </sheetView>
  </sheetViews>
  <sheetFormatPr defaultColWidth="9.140625" defaultRowHeight="15"/>
  <cols>
    <col min="2" max="2" width="26.57421875" style="0" customWidth="1"/>
    <col min="3" max="3" width="20.7109375" style="42" customWidth="1"/>
    <col min="4" max="15" width="9.140625" style="42" customWidth="1"/>
  </cols>
  <sheetData>
    <row r="1" ht="15.75" thickBot="1"/>
    <row r="2" spans="2:9" ht="15.75" thickBot="1">
      <c r="B2" s="43" t="s">
        <v>31</v>
      </c>
      <c r="C2" s="161" t="str">
        <f>'ВО1.1.'!D4</f>
        <v>ООО Коммунальные Системы "Комсомольское"</v>
      </c>
      <c r="D2" s="162"/>
      <c r="E2" s="162"/>
      <c r="F2" s="162"/>
      <c r="G2" s="162"/>
      <c r="H2" s="162"/>
      <c r="I2" s="163"/>
    </row>
    <row r="3" spans="2:9" ht="15.75" thickBot="1">
      <c r="B3" s="46" t="s">
        <v>32</v>
      </c>
      <c r="C3" s="161">
        <f>'ВО1.1.'!D5</f>
        <v>7012005888</v>
      </c>
      <c r="D3" s="162"/>
      <c r="E3" s="162"/>
      <c r="F3" s="162"/>
      <c r="G3" s="162"/>
      <c r="H3" s="162"/>
      <c r="I3" s="163"/>
    </row>
    <row r="4" spans="2:9" ht="15.75" thickBot="1">
      <c r="B4" s="46" t="s">
        <v>33</v>
      </c>
      <c r="C4" s="161">
        <f>'ВО1.1.'!D6</f>
        <v>701201001</v>
      </c>
      <c r="D4" s="162"/>
      <c r="E4" s="162"/>
      <c r="F4" s="162"/>
      <c r="G4" s="162"/>
      <c r="H4" s="162"/>
      <c r="I4" s="163"/>
    </row>
    <row r="5" spans="2:9" ht="15.75" thickBot="1">
      <c r="B5" s="46" t="s">
        <v>34</v>
      </c>
      <c r="C5" s="161" t="str">
        <f>'ВО1.1.'!D7</f>
        <v>636942, Томская обл., Первомайский р-н, с.Комсомольск, ул.Первомайская ,6 ,кв.5</v>
      </c>
      <c r="D5" s="162"/>
      <c r="E5" s="162"/>
      <c r="F5" s="162"/>
      <c r="G5" s="162"/>
      <c r="H5" s="162"/>
      <c r="I5" s="163"/>
    </row>
    <row r="11" spans="2:13" ht="15">
      <c r="B11" s="159" t="s">
        <v>151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4:15" ht="15">
      <c r="N12" s="164" t="s">
        <v>138</v>
      </c>
      <c r="O12" s="164"/>
    </row>
    <row r="13" spans="2:15" ht="15">
      <c r="B13" s="165" t="s">
        <v>139</v>
      </c>
      <c r="C13" s="168" t="s">
        <v>140</v>
      </c>
      <c r="D13" s="169" t="s">
        <v>141</v>
      </c>
      <c r="E13" s="169"/>
      <c r="F13" s="169"/>
      <c r="G13" s="169"/>
      <c r="H13" s="169"/>
      <c r="I13" s="169"/>
      <c r="J13" s="169"/>
      <c r="K13" s="169"/>
      <c r="L13" s="169"/>
      <c r="M13" s="170"/>
      <c r="N13" s="168" t="s">
        <v>106</v>
      </c>
      <c r="O13" s="168"/>
    </row>
    <row r="14" spans="2:15" ht="15">
      <c r="B14" s="166"/>
      <c r="C14" s="168"/>
      <c r="D14" s="169" t="s">
        <v>142</v>
      </c>
      <c r="E14" s="169"/>
      <c r="F14" s="169"/>
      <c r="G14" s="169"/>
      <c r="H14" s="169"/>
      <c r="I14" s="169" t="s">
        <v>143</v>
      </c>
      <c r="J14" s="169"/>
      <c r="K14" s="169"/>
      <c r="L14" s="169"/>
      <c r="M14" s="170"/>
      <c r="N14" s="168"/>
      <c r="O14" s="168"/>
    </row>
    <row r="15" spans="2:15" ht="15.75" thickBot="1">
      <c r="B15" s="167"/>
      <c r="C15" s="165"/>
      <c r="D15" s="107" t="s">
        <v>144</v>
      </c>
      <c r="E15" s="107" t="s">
        <v>145</v>
      </c>
      <c r="F15" s="107" t="s">
        <v>146</v>
      </c>
      <c r="G15" s="107" t="s">
        <v>147</v>
      </c>
      <c r="H15" s="107" t="s">
        <v>148</v>
      </c>
      <c r="I15" s="107" t="s">
        <v>144</v>
      </c>
      <c r="J15" s="107" t="s">
        <v>145</v>
      </c>
      <c r="K15" s="107" t="s">
        <v>146</v>
      </c>
      <c r="L15" s="107" t="s">
        <v>147</v>
      </c>
      <c r="M15" s="108" t="s">
        <v>148</v>
      </c>
      <c r="N15" s="168"/>
      <c r="O15" s="168"/>
    </row>
    <row r="16" spans="2:15" ht="15">
      <c r="B16" s="77" t="s">
        <v>144</v>
      </c>
      <c r="C16" s="109" t="s">
        <v>91</v>
      </c>
      <c r="D16" s="109" t="s">
        <v>91</v>
      </c>
      <c r="E16" s="109" t="s">
        <v>91</v>
      </c>
      <c r="F16" s="109" t="s">
        <v>91</v>
      </c>
      <c r="G16" s="109" t="s">
        <v>91</v>
      </c>
      <c r="H16" s="109" t="s">
        <v>91</v>
      </c>
      <c r="I16" s="109" t="s">
        <v>91</v>
      </c>
      <c r="J16" s="109" t="s">
        <v>91</v>
      </c>
      <c r="K16" s="109" t="s">
        <v>91</v>
      </c>
      <c r="L16" s="109" t="s">
        <v>91</v>
      </c>
      <c r="M16" s="110" t="s">
        <v>91</v>
      </c>
      <c r="N16" s="171" t="s">
        <v>91</v>
      </c>
      <c r="O16" s="171"/>
    </row>
    <row r="17" spans="2:15" ht="15">
      <c r="B17" s="54" t="s">
        <v>108</v>
      </c>
      <c r="C17" s="41" t="s">
        <v>91</v>
      </c>
      <c r="D17" s="41" t="s">
        <v>91</v>
      </c>
      <c r="E17" s="41" t="s">
        <v>91</v>
      </c>
      <c r="F17" s="41" t="s">
        <v>91</v>
      </c>
      <c r="G17" s="41" t="s">
        <v>91</v>
      </c>
      <c r="H17" s="41" t="s">
        <v>91</v>
      </c>
      <c r="I17" s="41" t="s">
        <v>91</v>
      </c>
      <c r="J17" s="41" t="s">
        <v>91</v>
      </c>
      <c r="K17" s="41" t="s">
        <v>91</v>
      </c>
      <c r="L17" s="41" t="s">
        <v>91</v>
      </c>
      <c r="M17" s="48" t="s">
        <v>91</v>
      </c>
      <c r="N17" s="171" t="s">
        <v>91</v>
      </c>
      <c r="O17" s="171"/>
    </row>
    <row r="18" spans="2:15" ht="15">
      <c r="B18" s="54" t="s">
        <v>149</v>
      </c>
      <c r="C18" s="41" t="s">
        <v>91</v>
      </c>
      <c r="D18" s="41" t="s">
        <v>91</v>
      </c>
      <c r="E18" s="41" t="s">
        <v>91</v>
      </c>
      <c r="F18" s="41" t="s">
        <v>91</v>
      </c>
      <c r="G18" s="41" t="s">
        <v>91</v>
      </c>
      <c r="H18" s="41" t="s">
        <v>91</v>
      </c>
      <c r="I18" s="41" t="s">
        <v>91</v>
      </c>
      <c r="J18" s="41" t="s">
        <v>91</v>
      </c>
      <c r="K18" s="41" t="s">
        <v>91</v>
      </c>
      <c r="L18" s="41" t="s">
        <v>91</v>
      </c>
      <c r="M18" s="41" t="s">
        <v>91</v>
      </c>
      <c r="N18" s="171" t="s">
        <v>91</v>
      </c>
      <c r="O18" s="171"/>
    </row>
    <row r="19" spans="2:15" ht="15">
      <c r="B19" s="54" t="s">
        <v>110</v>
      </c>
      <c r="C19" s="41" t="s">
        <v>91</v>
      </c>
      <c r="D19" s="41" t="s">
        <v>91</v>
      </c>
      <c r="E19" s="41" t="s">
        <v>91</v>
      </c>
      <c r="F19" s="41" t="s">
        <v>91</v>
      </c>
      <c r="G19" s="41" t="s">
        <v>91</v>
      </c>
      <c r="H19" s="41" t="s">
        <v>91</v>
      </c>
      <c r="I19" s="41" t="s">
        <v>91</v>
      </c>
      <c r="J19" s="41" t="s">
        <v>91</v>
      </c>
      <c r="K19" s="41" t="s">
        <v>91</v>
      </c>
      <c r="L19" s="41" t="s">
        <v>91</v>
      </c>
      <c r="M19" s="41" t="s">
        <v>91</v>
      </c>
      <c r="N19" s="171" t="s">
        <v>91</v>
      </c>
      <c r="O19" s="171"/>
    </row>
  </sheetData>
  <sheetProtection/>
  <mergeCells count="16"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45.57421875" style="1" customWidth="1"/>
    <col min="3" max="3" width="45.8515625" style="42" customWidth="1"/>
  </cols>
  <sheetData>
    <row r="3" spans="2:3" ht="15">
      <c r="B3" s="130" t="s">
        <v>75</v>
      </c>
      <c r="C3" s="131"/>
    </row>
    <row r="4" spans="2:3" ht="74.25" customHeight="1">
      <c r="B4" s="131"/>
      <c r="C4" s="131"/>
    </row>
    <row r="5" spans="2:3" ht="15">
      <c r="B5" s="4" t="s">
        <v>31</v>
      </c>
      <c r="C5" s="12" t="str">
        <f>ВО3!C5</f>
        <v>ООО Коммунальные Системы "Комсомольское"</v>
      </c>
    </row>
    <row r="6" spans="2:3" ht="15">
      <c r="B6" s="4" t="s">
        <v>32</v>
      </c>
      <c r="C6" s="12">
        <f>ВО3!C6</f>
        <v>7012005888</v>
      </c>
    </row>
    <row r="7" spans="2:3" ht="15">
      <c r="B7" s="4" t="s">
        <v>33</v>
      </c>
      <c r="C7" s="12">
        <f>ВО3!C7</f>
        <v>701201001</v>
      </c>
    </row>
    <row r="8" spans="2:3" ht="30">
      <c r="B8" s="34" t="s">
        <v>34</v>
      </c>
      <c r="C8" s="35" t="str">
        <f>ВО3!C8</f>
        <v>636942, Томская обл., Первомайский р-н, с.Комсомольск, ул.Первомайская ,6 ,кв.5</v>
      </c>
    </row>
    <row r="10" spans="2:3" ht="15">
      <c r="B10" s="5" t="s">
        <v>12</v>
      </c>
      <c r="C10" s="6" t="s">
        <v>0</v>
      </c>
    </row>
    <row r="11" spans="2:3" ht="45">
      <c r="B11" s="3" t="s">
        <v>24</v>
      </c>
      <c r="C11" s="41" t="s">
        <v>91</v>
      </c>
    </row>
    <row r="12" spans="2:3" ht="45">
      <c r="B12" s="3" t="s">
        <v>25</v>
      </c>
      <c r="C12" s="41" t="s">
        <v>91</v>
      </c>
    </row>
    <row r="13" spans="2:3" ht="60">
      <c r="B13" s="3" t="s">
        <v>26</v>
      </c>
      <c r="C13" s="41" t="s">
        <v>91</v>
      </c>
    </row>
    <row r="14" spans="2:3" ht="52.5" customHeight="1">
      <c r="B14" s="7" t="s">
        <v>77</v>
      </c>
      <c r="C14" s="41" t="s">
        <v>92</v>
      </c>
    </row>
    <row r="17" spans="2:3" ht="15">
      <c r="B17" s="117" t="s">
        <v>76</v>
      </c>
      <c r="C17" s="117"/>
    </row>
    <row r="18" spans="2:3" ht="60" customHeight="1">
      <c r="B18" s="117" t="s">
        <v>78</v>
      </c>
      <c r="C18" s="117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Ледяев</cp:lastModifiedBy>
  <cp:lastPrinted>2010-03-18T10:54:55Z</cp:lastPrinted>
  <dcterms:created xsi:type="dcterms:W3CDTF">2010-02-17T08:51:56Z</dcterms:created>
  <dcterms:modified xsi:type="dcterms:W3CDTF">2011-04-27T15:16:12Z</dcterms:modified>
  <cp:category/>
  <cp:version/>
  <cp:contentType/>
  <cp:contentStatus/>
</cp:coreProperties>
</file>