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<sst xmlns="http://schemas.openxmlformats.org/spreadsheetml/2006/main" count="385" uniqueCount="155">
  <si>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</si>
  <si>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</si>
  <si>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</si>
  <si>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</si>
  <si>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</si>
  <si>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</si>
  <si>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</si>
  <si>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</si>
  <si>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</si>
  <si>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</si>
  <si>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</si>
  <si>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</si>
  <si>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</si>
  <si>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</si>
  <si>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</si>
  <si>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</si>
  <si>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</si>
  <si>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</si>
  <si>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</si>
  <si>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</si>
  <si>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</si>
  <si>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</si>
  <si>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</si>
  <si>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</si>
  <si>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</si>
  <si>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</si>
  <si>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</si>
  <si>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</si>
  <si>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</si>
  <si>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</si>
  <si>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</si>
  <si>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</si>
  <si>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</si>
  <si>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</si>
  <si>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</si>
  <si>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</si>
  <si>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</si>
  <si>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</si>
  <si>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</si>
  <si>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</si>
  <si>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</si>
  <si>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</si>
  <si>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</si>
  <si>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</si>
  <si>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</si>
  <si>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</si>
  <si>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</si>
  <si>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</si>
  <si>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</si>
  <si>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</si>
  <si>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</si>
  <si>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</si>
  <si>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</si>
  <si>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</si>
  <si>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</si>
  <si>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</si>
  <si>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</si>
  <si>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</si>
  <si>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</si>
  <si>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</si>
  <si>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</si>
  <si>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</si>
  <si>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</si>
  <si>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</si>
  <si>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</si>
  <si>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</si>
  <si>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</si>
  <si>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</si>
  <si>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</si>
  <si>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</si>
  <si>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</si>
  <si>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</si>
  <si>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</si>
  <si>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</si>
  <si>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</si>
  <si>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</si>
  <si>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</si>
  <si>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</si>
  <si>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</si>
  <si>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</si>
  <si>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</si>
  <si>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</si>
  <si>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</si>
  <si>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</si>
  <si>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</si>
  <si>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</si>
  <si>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</si>
  <si>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</si>
  <si>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</si>
  <si>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</si>
  <si>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</si>
  <si>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расходы на оплату услуг по перекачке и очистке сточных вод другими организациями</t>
  </si>
  <si>
    <t>Водоотведение</t>
  </si>
  <si>
    <t>-</t>
  </si>
  <si>
    <t>отсутствует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</si>
  <si>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</si>
  <si>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</si>
  <si>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</si>
  <si>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</si>
  <si>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</si>
  <si>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</si>
  <si>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</si>
  <si>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</si>
  <si>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</si>
  <si>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</si>
  <si>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</si>
  <si>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</si>
  <si>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</si>
  <si>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</si>
  <si>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</si>
  <si>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</si>
  <si>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</si>
  <si>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</si>
  <si>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</si>
  <si>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</si>
  <si>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</si>
  <si>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</si>
  <si>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</si>
  <si>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</si>
  <si>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</si>
  <si>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</si>
  <si>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</si>
  <si>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</si>
  <si>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</si>
  <si>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</si>
  <si>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</si>
  <si>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</si>
  <si>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</si>
  <si>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</si>
  <si>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</si>
  <si>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</si>
  <si>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</si>
  <si>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</si>
  <si>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</si>
  <si>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</si>
  <si>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</si>
  <si>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</si>
  <si>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</si>
  <si>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</si>
  <si>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</si>
  <si>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</si>
  <si>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</si>
  <si>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</si>
  <si>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</si>
  <si>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</si>
  <si>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</si>
  <si>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</si>
  <si>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</si>
  <si>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</si>
  <si>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</si>
  <si>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</si>
  <si>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</si>
  <si>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Постановление  от 62 от 16.11.2009г. №30 Об установлении тарифов на услуги систем водоснабжения, водоотведения, вывоз твердых бытовых отходов, оказываемые обществом с ограниченной ответственностью "ГазТехСервис"</t>
  </si>
  <si>
    <t>41,47 руб. за 1 куб. метр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</si>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</sst>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  <font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3" fontId="0" fillId="0" borderId="12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11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 wrapText="1" shrinkToFit="1"/>
    </xf>
    <xf numFmtId="0" fontId="0" fillId="0" borderId="3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1" borderId="3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0" fontId="0" fillId="23" borderId="17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0" fillId="10" borderId="34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21" fillId="2" borderId="17" xfId="52" applyFont="1" applyFill="1" applyBorder="1" applyAlignment="1" applyProtection="1">
      <alignment horizontal="left" wrapText="1"/>
      <protection/>
    </xf>
    <xf numFmtId="2" fontId="22" fillId="23" borderId="25" xfId="52" applyNumberFormat="1" applyFont="1" applyFill="1" applyBorder="1" applyAlignment="1" applyProtection="1">
      <alignment horizontal="center"/>
      <protection/>
    </xf>
    <xf numFmtId="2" fontId="22" fillId="23" borderId="37" xfId="52" applyNumberFormat="1" applyFont="1" applyFill="1" applyBorder="1" applyAlignment="1" applyProtection="1">
      <alignment horizontal="center"/>
      <protection/>
    </xf>
    <xf numFmtId="2" fontId="22" fillId="23" borderId="29" xfId="52" applyNumberFormat="1" applyFont="1" applyFill="1" applyBorder="1" applyAlignment="1" applyProtection="1">
      <alignment horizontal="center"/>
      <protection/>
    </xf>
    <xf numFmtId="0" fontId="21" fillId="2" borderId="38" xfId="52" applyFont="1" applyFill="1" applyBorder="1" applyAlignment="1" applyProtection="1">
      <alignment horizontal="left" wrapText="1"/>
      <protection/>
    </xf>
    <xf numFmtId="3" fontId="22" fillId="23" borderId="26" xfId="52" applyNumberFormat="1" applyFont="1" applyFill="1" applyBorder="1" applyAlignment="1" applyProtection="1">
      <alignment horizontal="center" wrapText="1"/>
      <protection locked="0"/>
    </xf>
    <xf numFmtId="3" fontId="22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30" xfId="0" applyFill="1" applyBorder="1" applyAlignment="1">
      <alignment horizontal="center"/>
    </xf>
    <xf numFmtId="3" fontId="22" fillId="23" borderId="10" xfId="52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53" applyFont="1" applyFill="1" applyBorder="1" applyAlignment="1" applyProtection="1">
      <alignment horizontal="left" wrapText="1"/>
      <protection/>
    </xf>
    <xf numFmtId="0" fontId="21" fillId="2" borderId="14" xfId="52" applyFont="1" applyFill="1" applyBorder="1" applyAlignment="1" applyProtection="1">
      <alignment horizontal="left" wrapText="1"/>
      <protection/>
    </xf>
    <xf numFmtId="2" fontId="22" fillId="23" borderId="10" xfId="52" applyNumberFormat="1" applyFont="1" applyFill="1" applyBorder="1" applyAlignment="1" applyProtection="1">
      <alignment horizontal="center" wrapText="1"/>
      <protection/>
    </xf>
    <xf numFmtId="0" fontId="21" fillId="2" borderId="17" xfId="52" applyFont="1" applyFill="1" applyBorder="1" applyAlignment="1" applyProtection="1">
      <alignment wrapText="1"/>
      <protection/>
    </xf>
    <xf numFmtId="10" fontId="22" fillId="23" borderId="10" xfId="52" applyNumberFormat="1" applyFont="1" applyFill="1" applyBorder="1" applyAlignment="1" applyProtection="1">
      <alignment horizontal="center" wrapText="1"/>
      <protection/>
    </xf>
    <xf numFmtId="0" fontId="22" fillId="2" borderId="17" xfId="52" applyFont="1" applyFill="1" applyBorder="1" applyAlignment="1" applyProtection="1">
      <alignment wrapText="1"/>
      <protection/>
    </xf>
    <xf numFmtId="4" fontId="22" fillId="23" borderId="10" xfId="52" applyNumberFormat="1" applyFont="1" applyFill="1" applyBorder="1" applyAlignment="1" applyProtection="1">
      <alignment horizontal="center" wrapText="1"/>
      <protection/>
    </xf>
    <xf numFmtId="4" fontId="22" fillId="23" borderId="10" xfId="52" applyNumberFormat="1" applyFont="1" applyFill="1" applyBorder="1" applyAlignment="1" applyProtection="1">
      <alignment horizontal="center" wrapText="1"/>
      <protection locked="0"/>
    </xf>
    <xf numFmtId="0" fontId="23" fillId="2" borderId="14" xfId="52" applyFont="1" applyFill="1" applyBorder="1" applyAlignment="1" applyProtection="1">
      <alignment horizontal="left" wrapText="1"/>
      <protection/>
    </xf>
    <xf numFmtId="3" fontId="22" fillId="23" borderId="28" xfId="52" applyNumberFormat="1" applyFont="1" applyFill="1" applyBorder="1" applyAlignment="1" applyProtection="1">
      <alignment horizontal="center" wrapText="1"/>
      <protection locked="0"/>
    </xf>
    <xf numFmtId="4" fontId="22" fillId="23" borderId="39" xfId="52" applyNumberFormat="1" applyFont="1" applyFill="1" applyBorder="1" applyAlignment="1" applyProtection="1">
      <alignment horizontal="center" wrapText="1"/>
      <protection locked="0"/>
    </xf>
    <xf numFmtId="0" fontId="0" fillId="23" borderId="32" xfId="0" applyFill="1" applyBorder="1" applyAlignment="1">
      <alignment horizontal="center"/>
    </xf>
    <xf numFmtId="0" fontId="0" fillId="2" borderId="40" xfId="0" applyFill="1" applyBorder="1" applyAlignment="1">
      <alignment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4" fontId="0" fillId="0" borderId="46" xfId="0" applyNumberForma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2" fillId="11" borderId="22" xfId="0" applyFont="1" applyFill="1" applyBorder="1" applyAlignment="1">
      <alignment horizontal="left" vertical="center"/>
    </xf>
    <xf numFmtId="0" fontId="2" fillId="11" borderId="47" xfId="0" applyFont="1" applyFill="1" applyBorder="1" applyAlignment="1">
      <alignment horizontal="left" vertical="center"/>
    </xf>
    <xf numFmtId="0" fontId="0" fillId="11" borderId="48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17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vertical="center"/>
    </xf>
    <xf numFmtId="0" fontId="2" fillId="11" borderId="5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1" fillId="6" borderId="54" xfId="52" applyFont="1" applyFill="1" applyBorder="1" applyAlignment="1" applyProtection="1">
      <alignment horizontal="center" vertical="center" wrapText="1"/>
      <protection/>
    </xf>
    <xf numFmtId="0" fontId="21" fillId="6" borderId="57" xfId="52" applyFont="1" applyFill="1" applyBorder="1" applyAlignment="1" applyProtection="1">
      <alignment horizontal="center" vertical="center" wrapText="1"/>
      <protection/>
    </xf>
    <xf numFmtId="0" fontId="21" fillId="6" borderId="49" xfId="52" applyFont="1" applyFill="1" applyBorder="1" applyAlignment="1" applyProtection="1">
      <alignment horizontal="center" vertical="center" wrapText="1"/>
      <protection/>
    </xf>
    <xf numFmtId="0" fontId="21" fillId="10" borderId="22" xfId="52" applyFont="1" applyFill="1" applyBorder="1" applyAlignment="1" applyProtection="1">
      <alignment horizontal="center" vertical="center" wrapText="1"/>
      <protection/>
    </xf>
    <xf numFmtId="0" fontId="21" fillId="10" borderId="47" xfId="52" applyFont="1" applyFill="1" applyBorder="1" applyAlignment="1" applyProtection="1">
      <alignment horizontal="center" vertical="center" wrapText="1"/>
      <protection/>
    </xf>
    <xf numFmtId="0" fontId="21" fillId="10" borderId="49" xfId="52" applyFont="1" applyFill="1" applyBorder="1" applyAlignment="1" applyProtection="1">
      <alignment horizontal="center" vertical="center" wrapText="1"/>
      <protection/>
    </xf>
    <xf numFmtId="0" fontId="21" fillId="10" borderId="52" xfId="52" applyFont="1" applyFill="1" applyBorder="1" applyAlignment="1" applyProtection="1">
      <alignment horizontal="center" vertical="center" wrapText="1"/>
      <protection/>
    </xf>
    <xf numFmtId="0" fontId="21" fillId="10" borderId="33" xfId="52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10" borderId="34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3" borderId="48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4" borderId="43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5" xfId="0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wrapText="1"/>
    </xf>
    <xf numFmtId="0" fontId="0" fillId="4" borderId="53" xfId="0" applyFill="1" applyBorder="1" applyAlignment="1">
      <alignment horizontal="left" wrapText="1"/>
    </xf>
    <xf numFmtId="0" fontId="0" fillId="4" borderId="66" xfId="0" applyFill="1" applyBorder="1" applyAlignment="1">
      <alignment horizontal="left" wrapText="1"/>
    </xf>
    <xf numFmtId="0" fontId="0" fillId="4" borderId="43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43;&#1058;&#1057;\&#1074;&#1086;&#1076;&#1072;\&#1058;&#1072;&#1088;&#1080;&#1092;%20&#1042;&#1086;&#1076;&#1072;%20&#1080;%20&#1089;&#1090;&#1086;&#1082;&#1080;%202011%20&#1075;&#1086;&#1076;\&#1040;&#1085;&#1082;&#1077;&#1090;&#1072;%20&#1080;%20&#1055;&#1088;&#1080;&#1083;&#1086;&#1078;&#1077;&#1085;&#1080;&#1103;%20&#1047;&#1099;&#1088;%20%20&#1074;&#1086;&#1076;&#1072;%20&#1080;%20&#1089;&#1090;&#1086;&#1082;&#1080;%20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4">
        <row r="4">
          <cell r="B4" t="str">
            <v>ООО "ГазТехСервис"</v>
          </cell>
        </row>
        <row r="5">
          <cell r="B5">
            <v>7017134397</v>
          </cell>
        </row>
        <row r="6">
          <cell r="B6">
            <v>701701001</v>
          </cell>
        </row>
        <row r="7">
          <cell r="B7" t="str">
            <v>636850, Зырянский район, село Зырянское, ул. Ленина, 7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1">
        <row r="7">
          <cell r="D7" t="str">
            <v>Администрация Зырянского сельского поселения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"/>
      <sheetName val="Прил 2.1 ОХР"/>
      <sheetName val="Прил 2.2 ОХР"/>
      <sheetName val="общехоз."/>
      <sheetName val="Прил 2.3 Прочие вода"/>
      <sheetName val="Прил 2.3 Прочие стоки"/>
      <sheetName val="услуги банка"/>
      <sheetName val="Прил 3.1 Сбыт"/>
      <sheetName val="сбыт"/>
      <sheetName val="Прил 3.2 Проч.цех. вода"/>
      <sheetName val="Прил 3.2 Проч.цех. стоки"/>
      <sheetName val="стоки эк"/>
      <sheetName val="вода эк"/>
      <sheetName val="плата за выбросы "/>
      <sheetName val="Хлорка"/>
      <sheetName val="Прил 5.1 Регламент вода"/>
      <sheetName val="Прил 5.1 Регламент стоки"/>
      <sheetName val="Прил 5.2 Трансп"/>
      <sheetName val="Затраты по статьям(транспорт)"/>
      <sheetName val="ГСМ (транспорт)"/>
      <sheetName val="Распределение  машиночасов"/>
      <sheetName val="аренда (транспорт)"/>
      <sheetName val="Прил 6.1 Хоз.способ  вода"/>
      <sheetName val="Материалы вода"/>
      <sheetName val="Материалы стоки"/>
      <sheetName val="Прил 6.1 Хоз.способ стоки"/>
      <sheetName val="Прил 6.3 Материалы вода"/>
      <sheetName val="Прил 6.3 Материалы стоки"/>
      <sheetName val="Обучение"/>
      <sheetName val="Спецодежда План"/>
      <sheetName val="Охрана труда"/>
      <sheetName val="Вспомог. материалы"/>
      <sheetName val="Прил 7.3 Вспом.вода"/>
      <sheetName val="Прил 7.3 Вспом.стоки"/>
      <sheetName val="Прил 8.1 ФОТ вода"/>
      <sheetName val="Прил 8.1 ФОТ стоки"/>
      <sheetName val="Прил 8.2 Числ. вода"/>
      <sheetName val="Прил 8.2 Числ. стоки"/>
      <sheetName val="ФОТ(Тр.цех)"/>
      <sheetName val="Трансп.(свод)"/>
      <sheetName val="Управление"/>
      <sheetName val="Управл(тепло)"/>
      <sheetName val="Управл(вода)"/>
      <sheetName val="Прил 11.2 Аренда"/>
      <sheetName val="Прил 11.2 Аренда (вода)"/>
      <sheetName val="Прил 11.2 Аренда (стоки)"/>
      <sheetName val="Аренда ФАКТ вода"/>
      <sheetName val="Аренда ФАКТ стоки"/>
      <sheetName val="В. 4 Смета Вода"/>
      <sheetName val="В. 5 ФОТ"/>
      <sheetName val="С.2 Смета Стоки"/>
      <sheetName val="С.3 ФОТ"/>
      <sheetName val="П7 эл-я вода"/>
      <sheetName val=" П7эл-я стоки"/>
    </sheetNames>
    <sheetDataSet>
      <sheetData sheetId="37">
        <row r="19">
          <cell r="B19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19" t="s">
        <v>86</v>
      </c>
      <c r="C3" s="120"/>
    </row>
    <row r="4" spans="2:3" ht="45" customHeight="1">
      <c r="B4" s="9" t="s">
        <v>1</v>
      </c>
      <c r="C4" s="10" t="s">
        <v>84</v>
      </c>
    </row>
    <row r="5" spans="2:3" ht="45">
      <c r="B5" s="11" t="s">
        <v>2</v>
      </c>
      <c r="C5" s="10" t="s">
        <v>84</v>
      </c>
    </row>
    <row r="6" spans="2:3" ht="45">
      <c r="B6" s="11" t="s">
        <v>3</v>
      </c>
      <c r="C6" s="10" t="s">
        <v>84</v>
      </c>
    </row>
    <row r="7" spans="2:3" ht="66.75" customHeight="1">
      <c r="B7" s="11" t="s">
        <v>4</v>
      </c>
      <c r="C7" s="10" t="s">
        <v>85</v>
      </c>
    </row>
    <row r="8" spans="2:3" ht="45">
      <c r="B8" s="11" t="s">
        <v>5</v>
      </c>
      <c r="C8" s="10" t="s">
        <v>85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6"/>
      <c r="C1" s="166"/>
      <c r="D1" s="166"/>
      <c r="E1" s="166"/>
    </row>
    <row r="2" spans="1:9" ht="15">
      <c r="A2" s="4" t="s">
        <v>31</v>
      </c>
      <c r="B2" s="170" t="str">
        <f>'ВО1.1.'!D4</f>
        <v>ООО "ГазТехСервис"</v>
      </c>
      <c r="C2" s="170"/>
      <c r="D2" s="170"/>
      <c r="E2" s="170"/>
      <c r="G2" s="2"/>
      <c r="H2" s="171"/>
      <c r="I2" s="171"/>
    </row>
    <row r="3" spans="1:5" ht="15">
      <c r="A3" s="4" t="s">
        <v>32</v>
      </c>
      <c r="B3" s="170">
        <f>'ВО1.1.'!D5</f>
        <v>7017134397</v>
      </c>
      <c r="C3" s="170"/>
      <c r="D3" s="170"/>
      <c r="E3" s="170"/>
    </row>
    <row r="4" spans="1:5" ht="15">
      <c r="A4" s="4" t="s">
        <v>33</v>
      </c>
      <c r="B4" s="170">
        <f>'ВО1.1.'!D6</f>
        <v>701701001</v>
      </c>
      <c r="C4" s="170"/>
      <c r="D4" s="170"/>
      <c r="E4" s="170"/>
    </row>
    <row r="5" spans="1:5" ht="15">
      <c r="A5" s="4" t="s">
        <v>34</v>
      </c>
      <c r="B5" s="170" t="str">
        <f>'ВО1.1.'!D7</f>
        <v>636850, Зырянский район, село Зырянское, ул. Ленина, 7  </v>
      </c>
      <c r="C5" s="170"/>
      <c r="D5" s="170"/>
      <c r="E5" s="170"/>
    </row>
    <row r="6" spans="1:5" ht="15">
      <c r="A6" s="4" t="s">
        <v>51</v>
      </c>
      <c r="B6" s="170">
        <v>2010</v>
      </c>
      <c r="C6" s="170"/>
      <c r="D6" s="170"/>
      <c r="E6" s="170"/>
    </row>
    <row r="7" spans="1:10" ht="60.75" customHeight="1">
      <c r="A7" s="172" t="s">
        <v>52</v>
      </c>
      <c r="B7" s="172"/>
      <c r="C7" s="172"/>
      <c r="D7" s="172"/>
      <c r="E7" s="172"/>
      <c r="F7" s="172"/>
      <c r="G7" s="172"/>
      <c r="H7" s="172"/>
      <c r="I7" s="172"/>
      <c r="J7" s="172"/>
    </row>
    <row r="8" ht="15.75" thickBot="1"/>
    <row r="9" spans="1:11" ht="15">
      <c r="A9" s="173"/>
      <c r="B9" s="174"/>
      <c r="C9" s="174"/>
      <c r="D9" s="174"/>
      <c r="E9" s="174"/>
      <c r="F9" s="174"/>
      <c r="G9" s="174"/>
      <c r="H9" s="174"/>
      <c r="I9" s="174"/>
      <c r="J9" s="175"/>
      <c r="K9" s="16"/>
    </row>
    <row r="10" spans="1:11" ht="15">
      <c r="A10" s="176"/>
      <c r="B10" s="177"/>
      <c r="C10" s="177"/>
      <c r="D10" s="177"/>
      <c r="E10" s="177"/>
      <c r="F10" s="177"/>
      <c r="G10" s="177"/>
      <c r="H10" s="177"/>
      <c r="I10" s="177"/>
      <c r="J10" s="178"/>
      <c r="K10" s="16"/>
    </row>
    <row r="11" spans="1:11" ht="15">
      <c r="A11" s="176"/>
      <c r="B11" s="177"/>
      <c r="C11" s="177"/>
      <c r="D11" s="177"/>
      <c r="E11" s="177"/>
      <c r="F11" s="177"/>
      <c r="G11" s="177"/>
      <c r="H11" s="177"/>
      <c r="I11" s="177"/>
      <c r="J11" s="178"/>
      <c r="K11" s="16"/>
    </row>
    <row r="12" spans="1:11" ht="15">
      <c r="A12" s="176"/>
      <c r="B12" s="177"/>
      <c r="C12" s="177"/>
      <c r="D12" s="177"/>
      <c r="E12" s="177"/>
      <c r="F12" s="177"/>
      <c r="G12" s="177"/>
      <c r="H12" s="177"/>
      <c r="I12" s="177"/>
      <c r="J12" s="178"/>
      <c r="K12" s="16"/>
    </row>
    <row r="13" spans="1:11" ht="15">
      <c r="A13" s="176"/>
      <c r="B13" s="177"/>
      <c r="C13" s="177"/>
      <c r="D13" s="177"/>
      <c r="E13" s="177"/>
      <c r="F13" s="177"/>
      <c r="G13" s="177"/>
      <c r="H13" s="177"/>
      <c r="I13" s="177"/>
      <c r="J13" s="178"/>
      <c r="K13" s="16"/>
    </row>
    <row r="14" spans="1:11" ht="15">
      <c r="A14" s="176"/>
      <c r="B14" s="177"/>
      <c r="C14" s="177"/>
      <c r="D14" s="177"/>
      <c r="E14" s="177"/>
      <c r="F14" s="177"/>
      <c r="G14" s="177"/>
      <c r="H14" s="177"/>
      <c r="I14" s="177"/>
      <c r="J14" s="178"/>
      <c r="K14" s="16"/>
    </row>
    <row r="15" spans="1:11" ht="15">
      <c r="A15" s="176"/>
      <c r="B15" s="177"/>
      <c r="C15" s="177"/>
      <c r="D15" s="177"/>
      <c r="E15" s="177"/>
      <c r="F15" s="177"/>
      <c r="G15" s="177"/>
      <c r="H15" s="177"/>
      <c r="I15" s="177"/>
      <c r="J15" s="178"/>
      <c r="K15" s="16"/>
    </row>
    <row r="16" spans="1:11" ht="15">
      <c r="A16" s="176"/>
      <c r="B16" s="177"/>
      <c r="C16" s="177"/>
      <c r="D16" s="177"/>
      <c r="E16" s="177"/>
      <c r="F16" s="177"/>
      <c r="G16" s="177"/>
      <c r="H16" s="177"/>
      <c r="I16" s="177"/>
      <c r="J16" s="178"/>
      <c r="K16" s="16"/>
    </row>
    <row r="17" spans="1:11" ht="15">
      <c r="A17" s="176"/>
      <c r="B17" s="177"/>
      <c r="C17" s="177"/>
      <c r="D17" s="177"/>
      <c r="E17" s="177"/>
      <c r="F17" s="177"/>
      <c r="G17" s="177"/>
      <c r="H17" s="177"/>
      <c r="I17" s="177"/>
      <c r="J17" s="178"/>
      <c r="K17" s="16"/>
    </row>
    <row r="18" spans="1:11" ht="15">
      <c r="A18" s="176"/>
      <c r="B18" s="177"/>
      <c r="C18" s="177"/>
      <c r="D18" s="177"/>
      <c r="E18" s="177"/>
      <c r="F18" s="177"/>
      <c r="G18" s="177"/>
      <c r="H18" s="177"/>
      <c r="I18" s="177"/>
      <c r="J18" s="178"/>
      <c r="K18" s="16"/>
    </row>
    <row r="19" spans="1:11" ht="15">
      <c r="A19" s="176"/>
      <c r="B19" s="177"/>
      <c r="C19" s="177"/>
      <c r="D19" s="177"/>
      <c r="E19" s="177"/>
      <c r="F19" s="177"/>
      <c r="G19" s="177"/>
      <c r="H19" s="177"/>
      <c r="I19" s="177"/>
      <c r="J19" s="178"/>
      <c r="K19" s="16"/>
    </row>
    <row r="20" spans="1:11" ht="15">
      <c r="A20" s="176"/>
      <c r="B20" s="177"/>
      <c r="C20" s="177"/>
      <c r="D20" s="177"/>
      <c r="E20" s="177"/>
      <c r="F20" s="177"/>
      <c r="G20" s="177"/>
      <c r="H20" s="177"/>
      <c r="I20" s="177"/>
      <c r="J20" s="178"/>
      <c r="K20" s="16"/>
    </row>
    <row r="21" spans="1:11" ht="15">
      <c r="A21" s="176"/>
      <c r="B21" s="177"/>
      <c r="C21" s="177"/>
      <c r="D21" s="177"/>
      <c r="E21" s="177"/>
      <c r="F21" s="177"/>
      <c r="G21" s="177"/>
      <c r="H21" s="177"/>
      <c r="I21" s="177"/>
      <c r="J21" s="178"/>
      <c r="K21" s="16"/>
    </row>
    <row r="22" spans="1:11" ht="15">
      <c r="A22" s="176"/>
      <c r="B22" s="177"/>
      <c r="C22" s="177"/>
      <c r="D22" s="177"/>
      <c r="E22" s="177"/>
      <c r="F22" s="177"/>
      <c r="G22" s="177"/>
      <c r="H22" s="177"/>
      <c r="I22" s="177"/>
      <c r="J22" s="178"/>
      <c r="K22" s="16"/>
    </row>
    <row r="23" spans="1:11" ht="15">
      <c r="A23" s="176"/>
      <c r="B23" s="177"/>
      <c r="C23" s="177"/>
      <c r="D23" s="177"/>
      <c r="E23" s="177"/>
      <c r="F23" s="177"/>
      <c r="G23" s="177"/>
      <c r="H23" s="177"/>
      <c r="I23" s="177"/>
      <c r="J23" s="178"/>
      <c r="K23" s="16"/>
    </row>
    <row r="24" spans="1:11" ht="15">
      <c r="A24" s="176"/>
      <c r="B24" s="177"/>
      <c r="C24" s="177"/>
      <c r="D24" s="177"/>
      <c r="E24" s="177"/>
      <c r="F24" s="177"/>
      <c r="G24" s="177"/>
      <c r="H24" s="177"/>
      <c r="I24" s="177"/>
      <c r="J24" s="178"/>
      <c r="K24" s="16"/>
    </row>
    <row r="25" spans="1:11" ht="15.75" thickBot="1">
      <c r="A25" s="179"/>
      <c r="B25" s="180"/>
      <c r="C25" s="180"/>
      <c r="D25" s="180"/>
      <c r="E25" s="180"/>
      <c r="F25" s="180"/>
      <c r="G25" s="180"/>
      <c r="H25" s="180"/>
      <c r="I25" s="180"/>
      <c r="J25" s="181"/>
      <c r="K25" s="16"/>
    </row>
    <row r="27" spans="1:10" ht="32.25" customHeight="1">
      <c r="A27" s="140" t="s">
        <v>58</v>
      </c>
      <c r="B27" s="140"/>
      <c r="C27" s="140"/>
      <c r="D27" s="140"/>
      <c r="E27" s="140"/>
      <c r="F27" s="140"/>
      <c r="G27" s="140"/>
      <c r="H27" s="140"/>
      <c r="I27" s="140"/>
      <c r="J27" s="140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L10" sqref="L10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170" t="str">
        <f>'ВО1.1.'!D4</f>
        <v>ООО "ГазТехСервис"</v>
      </c>
      <c r="D2" s="170"/>
      <c r="E2" s="170"/>
      <c r="F2" s="170"/>
      <c r="G2" s="170"/>
      <c r="H2" s="170"/>
      <c r="I2" s="170"/>
    </row>
    <row r="3" spans="2:9" ht="15">
      <c r="B3" s="4" t="s">
        <v>32</v>
      </c>
      <c r="C3" s="170">
        <f>'ВО1.1.'!D5</f>
        <v>7017134397</v>
      </c>
      <c r="D3" s="170"/>
      <c r="E3" s="170"/>
      <c r="F3" s="170"/>
      <c r="G3" s="170"/>
      <c r="H3" s="170"/>
      <c r="I3" s="170"/>
    </row>
    <row r="4" spans="2:9" ht="15">
      <c r="B4" s="4" t="s">
        <v>33</v>
      </c>
      <c r="C4" s="170">
        <f>'ВО1.1.'!D6</f>
        <v>701701001</v>
      </c>
      <c r="D4" s="170"/>
      <c r="E4" s="170"/>
      <c r="F4" s="170"/>
      <c r="G4" s="170"/>
      <c r="H4" s="170"/>
      <c r="I4" s="170"/>
    </row>
    <row r="5" spans="2:9" ht="15">
      <c r="B5" s="4" t="s">
        <v>51</v>
      </c>
      <c r="C5" s="170" t="str">
        <f>'ВО1.1.'!D7</f>
        <v>636850, Зырянский район, село Зырянское, ул. Ленина, 7  </v>
      </c>
      <c r="D5" s="170"/>
      <c r="E5" s="170"/>
      <c r="F5" s="170"/>
      <c r="G5" s="170"/>
      <c r="H5" s="170"/>
      <c r="I5" s="170"/>
    </row>
    <row r="7" spans="2:9" ht="34.5" customHeight="1">
      <c r="B7" s="172" t="s">
        <v>82</v>
      </c>
      <c r="C7" s="172"/>
      <c r="D7" s="172"/>
      <c r="E7" s="172"/>
      <c r="F7" s="172"/>
      <c r="G7" s="172"/>
      <c r="H7" s="172"/>
      <c r="I7" s="172"/>
    </row>
    <row r="9" spans="2:10" ht="61.5" customHeight="1">
      <c r="B9" s="3" t="s">
        <v>54</v>
      </c>
      <c r="C9" s="157" t="s">
        <v>93</v>
      </c>
      <c r="D9" s="157"/>
      <c r="E9" s="157"/>
      <c r="F9" s="157"/>
      <c r="G9" s="157"/>
      <c r="H9" s="157"/>
      <c r="I9" s="157"/>
      <c r="J9" s="16"/>
    </row>
    <row r="10" spans="2:10" ht="39.75" customHeight="1">
      <c r="B10" s="8" t="s">
        <v>27</v>
      </c>
      <c r="C10" s="157" t="s">
        <v>93</v>
      </c>
      <c r="D10" s="157"/>
      <c r="E10" s="157"/>
      <c r="F10" s="157"/>
      <c r="G10" s="157"/>
      <c r="H10" s="157"/>
      <c r="I10" s="157"/>
      <c r="J10" s="16"/>
    </row>
    <row r="11" spans="2:10" ht="42" customHeight="1">
      <c r="B11" s="8" t="s">
        <v>28</v>
      </c>
      <c r="C11" s="157" t="s">
        <v>93</v>
      </c>
      <c r="D11" s="157"/>
      <c r="E11" s="157"/>
      <c r="F11" s="157"/>
      <c r="G11" s="157"/>
      <c r="H11" s="157"/>
      <c r="I11" s="157"/>
      <c r="J11" s="16"/>
    </row>
    <row r="12" spans="2:10" ht="40.5" customHeight="1">
      <c r="B12" s="8" t="s">
        <v>29</v>
      </c>
      <c r="C12" s="157" t="s">
        <v>93</v>
      </c>
      <c r="D12" s="157"/>
      <c r="E12" s="157"/>
      <c r="F12" s="157"/>
      <c r="G12" s="157"/>
      <c r="H12" s="157"/>
      <c r="I12" s="157"/>
      <c r="J12" s="16"/>
    </row>
    <row r="13" spans="2:10" ht="35.25" customHeight="1">
      <c r="B13" s="8" t="s">
        <v>30</v>
      </c>
      <c r="C13" s="157" t="s">
        <v>93</v>
      </c>
      <c r="D13" s="157"/>
      <c r="E13" s="157"/>
      <c r="F13" s="157"/>
      <c r="G13" s="157"/>
      <c r="H13" s="157"/>
      <c r="I13" s="157"/>
      <c r="J13" s="16"/>
    </row>
    <row r="15" spans="2:12" ht="32.25" customHeight="1">
      <c r="B15" s="197" t="s">
        <v>55</v>
      </c>
      <c r="C15" s="198"/>
      <c r="D15" s="198"/>
      <c r="E15" s="198"/>
      <c r="F15" s="198"/>
      <c r="G15" s="198"/>
      <c r="H15" s="198"/>
      <c r="I15" s="199"/>
      <c r="J15" s="182" t="s">
        <v>53</v>
      </c>
      <c r="K15" s="183"/>
      <c r="L15" s="184"/>
    </row>
    <row r="16" spans="2:12" ht="33.75" customHeight="1">
      <c r="B16" s="191" t="s">
        <v>56</v>
      </c>
      <c r="C16" s="192"/>
      <c r="D16" s="192"/>
      <c r="E16" s="192"/>
      <c r="F16" s="192"/>
      <c r="G16" s="192"/>
      <c r="H16" s="192"/>
      <c r="I16" s="193"/>
      <c r="J16" s="185"/>
      <c r="K16" s="186"/>
      <c r="L16" s="187"/>
    </row>
    <row r="17" spans="2:12" ht="45" customHeight="1">
      <c r="B17" s="194" t="s">
        <v>57</v>
      </c>
      <c r="C17" s="195"/>
      <c r="D17" s="195"/>
      <c r="E17" s="195"/>
      <c r="F17" s="195"/>
      <c r="G17" s="195"/>
      <c r="H17" s="195"/>
      <c r="I17" s="196"/>
      <c r="J17" s="188"/>
      <c r="K17" s="189"/>
      <c r="L17" s="190"/>
    </row>
    <row r="19" spans="2:9" ht="32.25" customHeight="1">
      <c r="B19" s="140" t="s">
        <v>83</v>
      </c>
      <c r="C19" s="140"/>
      <c r="D19" s="140"/>
      <c r="E19" s="140"/>
      <c r="F19" s="140"/>
      <c r="G19" s="140"/>
      <c r="H19" s="140"/>
      <c r="I19" s="140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8" sqref="D18:E18"/>
    </sheetView>
  </sheetViews>
  <sheetFormatPr defaultColWidth="9.140625" defaultRowHeight="15"/>
  <cols>
    <col min="3" max="3" width="25.140625" style="0" customWidth="1"/>
    <col min="5" max="5" width="50.140625" style="0" customWidth="1"/>
  </cols>
  <sheetData>
    <row r="1" spans="1:2" ht="15">
      <c r="A1" s="125"/>
      <c r="B1" s="125"/>
    </row>
    <row r="2" spans="2:5" ht="51" customHeight="1">
      <c r="B2" s="130" t="s">
        <v>87</v>
      </c>
      <c r="C2" s="131"/>
      <c r="D2" s="131"/>
      <c r="E2" s="131"/>
    </row>
    <row r="3" ht="15.75" thickBot="1"/>
    <row r="4" spans="2:5" ht="15.75" thickTop="1">
      <c r="B4" s="121" t="s">
        <v>31</v>
      </c>
      <c r="C4" s="121"/>
      <c r="D4" s="122" t="str">
        <f>'[1]Т2'!$B$4</f>
        <v>ООО "ГазТехСервис"</v>
      </c>
      <c r="E4" s="122"/>
    </row>
    <row r="5" spans="2:5" ht="15">
      <c r="B5" s="123" t="s">
        <v>32</v>
      </c>
      <c r="C5" s="123"/>
      <c r="D5" s="124">
        <f>'[1]Т2'!$B$5</f>
        <v>7017134397</v>
      </c>
      <c r="E5" s="124"/>
    </row>
    <row r="6" spans="2:5" ht="15">
      <c r="B6" s="123" t="s">
        <v>33</v>
      </c>
      <c r="C6" s="123"/>
      <c r="D6" s="124">
        <f>'[1]Т2'!$B$6</f>
        <v>701701001</v>
      </c>
      <c r="E6" s="124"/>
    </row>
    <row r="7" spans="2:5" ht="15.75" thickBot="1">
      <c r="B7" s="123" t="s">
        <v>34</v>
      </c>
      <c r="C7" s="123"/>
      <c r="D7" s="124" t="str">
        <f>'[1]Т2'!$B$7</f>
        <v>636850, Зырянский район, село Зырянское, ул. Ленина, 7  </v>
      </c>
      <c r="E7" s="124"/>
    </row>
    <row r="8" spans="2:5" ht="61.5" customHeight="1" thickTop="1">
      <c r="B8" s="129" t="s">
        <v>35</v>
      </c>
      <c r="C8" s="129"/>
      <c r="D8" s="200" t="s">
        <v>152</v>
      </c>
      <c r="E8" s="201"/>
    </row>
    <row r="9" spans="2:5" ht="27.75" customHeight="1">
      <c r="B9" s="135" t="s">
        <v>6</v>
      </c>
      <c r="C9" s="135"/>
      <c r="D9" s="124" t="str">
        <f>'[2]ХВ1.1.'!$D$7:$E$7</f>
        <v>Администрация Зырянского сельского поселения</v>
      </c>
      <c r="E9" s="124"/>
    </row>
    <row r="10" spans="2:5" ht="15" customHeight="1">
      <c r="B10" s="123" t="s">
        <v>7</v>
      </c>
      <c r="C10" s="123"/>
      <c r="D10" s="124">
        <v>2010</v>
      </c>
      <c r="E10" s="124"/>
    </row>
    <row r="11" spans="2:5" ht="15.75" thickBot="1">
      <c r="B11" s="132" t="s">
        <v>8</v>
      </c>
      <c r="C11" s="132"/>
      <c r="D11" s="133"/>
      <c r="E11" s="133"/>
    </row>
    <row r="12" spans="2:5" ht="36" customHeight="1" thickBot="1" thickTop="1">
      <c r="B12" s="126" t="s">
        <v>1</v>
      </c>
      <c r="C12" s="126"/>
      <c r="D12" s="127" t="s">
        <v>153</v>
      </c>
      <c r="E12" s="127"/>
    </row>
    <row r="13" spans="2:5" ht="45.75" customHeight="1" thickBot="1" thickTop="1">
      <c r="B13" s="16"/>
      <c r="C13" s="16"/>
      <c r="D13" s="16"/>
      <c r="E13" s="16"/>
    </row>
    <row r="14" spans="2:5" ht="15.75" thickTop="1">
      <c r="B14" s="121" t="s">
        <v>31</v>
      </c>
      <c r="C14" s="121"/>
      <c r="D14" s="122" t="str">
        <f>D4</f>
        <v>ООО "ГазТехСервис"</v>
      </c>
      <c r="E14" s="122"/>
    </row>
    <row r="15" spans="2:5" ht="15">
      <c r="B15" s="123" t="s">
        <v>32</v>
      </c>
      <c r="C15" s="123"/>
      <c r="D15" s="124">
        <f>D5</f>
        <v>7017134397</v>
      </c>
      <c r="E15" s="124"/>
    </row>
    <row r="16" spans="2:5" ht="15">
      <c r="B16" s="123" t="s">
        <v>33</v>
      </c>
      <c r="C16" s="123"/>
      <c r="D16" s="124">
        <f>D6</f>
        <v>701701001</v>
      </c>
      <c r="E16" s="124"/>
    </row>
    <row r="17" spans="2:5" ht="15.75" thickBot="1">
      <c r="B17" s="123" t="s">
        <v>34</v>
      </c>
      <c r="C17" s="123"/>
      <c r="D17" s="124" t="str">
        <f>D7</f>
        <v>636850, Зырянский район, село Зырянское, ул. Ленина, 7  </v>
      </c>
      <c r="E17" s="124"/>
    </row>
    <row r="18" spans="2:5" ht="44.25" customHeight="1" thickTop="1">
      <c r="B18" s="129" t="s">
        <v>36</v>
      </c>
      <c r="C18" s="129"/>
      <c r="D18" s="122" t="s">
        <v>93</v>
      </c>
      <c r="E18" s="122"/>
    </row>
    <row r="19" spans="2:5" ht="39" customHeight="1">
      <c r="B19" s="135" t="s">
        <v>6</v>
      </c>
      <c r="C19" s="135"/>
      <c r="D19" s="124" t="s">
        <v>93</v>
      </c>
      <c r="E19" s="124"/>
    </row>
    <row r="20" spans="2:5" ht="15">
      <c r="B20" s="123" t="s">
        <v>7</v>
      </c>
      <c r="C20" s="123"/>
      <c r="D20" s="124" t="s">
        <v>93</v>
      </c>
      <c r="E20" s="124"/>
    </row>
    <row r="21" spans="2:5" ht="15.75" thickBot="1">
      <c r="B21" s="132" t="s">
        <v>8</v>
      </c>
      <c r="C21" s="132"/>
      <c r="D21" s="133" t="s">
        <v>93</v>
      </c>
      <c r="E21" s="133"/>
    </row>
    <row r="22" spans="2:5" ht="69.75" customHeight="1" thickBot="1" thickTop="1">
      <c r="B22" s="126" t="s">
        <v>37</v>
      </c>
      <c r="C22" s="126"/>
      <c r="D22" s="127" t="s">
        <v>93</v>
      </c>
      <c r="E22" s="128"/>
    </row>
    <row r="23" spans="2:5" ht="59.25" customHeight="1" thickBot="1" thickTop="1">
      <c r="B23" s="16"/>
      <c r="C23" s="16"/>
      <c r="D23" s="16"/>
      <c r="E23" s="16"/>
    </row>
    <row r="24" spans="2:5" ht="15.75" thickTop="1">
      <c r="B24" s="121" t="s">
        <v>31</v>
      </c>
      <c r="C24" s="121"/>
      <c r="D24" s="122" t="str">
        <f>D14</f>
        <v>ООО "ГазТехСервис"</v>
      </c>
      <c r="E24" s="122"/>
    </row>
    <row r="25" spans="2:5" ht="15">
      <c r="B25" s="123" t="s">
        <v>32</v>
      </c>
      <c r="C25" s="123"/>
      <c r="D25" s="124">
        <f>D15</f>
        <v>7017134397</v>
      </c>
      <c r="E25" s="124"/>
    </row>
    <row r="26" spans="2:5" ht="15">
      <c r="B26" s="123" t="s">
        <v>33</v>
      </c>
      <c r="C26" s="123"/>
      <c r="D26" s="124">
        <f>D16</f>
        <v>701701001</v>
      </c>
      <c r="E26" s="124"/>
    </row>
    <row r="27" spans="2:5" ht="15.75" thickBot="1">
      <c r="B27" s="123" t="s">
        <v>34</v>
      </c>
      <c r="C27" s="123"/>
      <c r="D27" s="124" t="str">
        <f>D17</f>
        <v>636850, Зырянский район, село Зырянское, ул. Ленина, 7  </v>
      </c>
      <c r="E27" s="124"/>
    </row>
    <row r="28" spans="2:5" ht="45.75" customHeight="1" thickTop="1">
      <c r="B28" s="129" t="s">
        <v>39</v>
      </c>
      <c r="C28" s="129"/>
      <c r="D28" s="122" t="s">
        <v>93</v>
      </c>
      <c r="E28" s="122"/>
    </row>
    <row r="29" spans="2:5" ht="39.75" customHeight="1">
      <c r="B29" s="135" t="s">
        <v>6</v>
      </c>
      <c r="C29" s="135"/>
      <c r="D29" s="124" t="s">
        <v>93</v>
      </c>
      <c r="E29" s="124"/>
    </row>
    <row r="30" spans="2:5" ht="15">
      <c r="B30" s="123" t="s">
        <v>7</v>
      </c>
      <c r="C30" s="123"/>
      <c r="D30" s="124" t="s">
        <v>93</v>
      </c>
      <c r="E30" s="124"/>
    </row>
    <row r="31" spans="2:5" ht="18" customHeight="1" thickBot="1">
      <c r="B31" s="132" t="s">
        <v>8</v>
      </c>
      <c r="C31" s="132"/>
      <c r="D31" s="133" t="s">
        <v>93</v>
      </c>
      <c r="E31" s="133"/>
    </row>
    <row r="32" spans="2:5" ht="50.25" customHeight="1" thickBot="1" thickTop="1">
      <c r="B32" s="126" t="s">
        <v>38</v>
      </c>
      <c r="C32" s="126"/>
      <c r="D32" s="127" t="s">
        <v>93</v>
      </c>
      <c r="E32" s="128"/>
    </row>
    <row r="33" spans="2:5" ht="15.75" thickTop="1">
      <c r="B33" s="16"/>
      <c r="C33" s="16"/>
      <c r="D33" s="16"/>
      <c r="E33" s="16"/>
    </row>
    <row r="34" spans="2:5" ht="48" customHeight="1">
      <c r="B34" s="134" t="s">
        <v>88</v>
      </c>
      <c r="C34" s="134"/>
      <c r="D34" s="134"/>
      <c r="E34" s="134"/>
    </row>
    <row r="35" spans="2:5" ht="77.25" customHeight="1">
      <c r="B35" s="134" t="s">
        <v>89</v>
      </c>
      <c r="C35" s="134"/>
      <c r="D35" s="134"/>
      <c r="E35" s="134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">
      <selection activeCell="F18" sqref="F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53.7109375" style="39" customWidth="1"/>
  </cols>
  <sheetData>
    <row r="2" spans="2:3" ht="38.25" customHeight="1">
      <c r="B2" s="117" t="s">
        <v>95</v>
      </c>
      <c r="C2" s="131"/>
    </row>
    <row r="3" ht="15.75" thickBot="1"/>
    <row r="4" spans="2:3" ht="15">
      <c r="B4" s="59" t="s">
        <v>31</v>
      </c>
      <c r="C4" s="65" t="str">
        <f>'ВО1.1.'!D4</f>
        <v>ООО "ГазТехСервис"</v>
      </c>
    </row>
    <row r="5" spans="2:3" ht="15">
      <c r="B5" s="60" t="s">
        <v>32</v>
      </c>
      <c r="C5" s="66">
        <f>'ВО1.1.'!D5</f>
        <v>7017134397</v>
      </c>
    </row>
    <row r="6" spans="2:3" ht="15">
      <c r="B6" s="60" t="s">
        <v>33</v>
      </c>
      <c r="C6" s="66">
        <f>'ВО1.1.'!D6</f>
        <v>701701001</v>
      </c>
    </row>
    <row r="7" spans="2:3" ht="15.75" thickBot="1">
      <c r="B7" s="60" t="s">
        <v>34</v>
      </c>
      <c r="C7" s="66" t="str">
        <f>'ВО1.1.'!D7</f>
        <v>636850, Зырянский район, село Зырянское, ул. Ленина, 7  </v>
      </c>
    </row>
    <row r="8" spans="2:3" ht="90.75" thickTop="1">
      <c r="B8" s="61" t="s">
        <v>96</v>
      </c>
      <c r="C8" s="67" t="str">
        <f>'ВО1.1.'!D8</f>
        <v>Постановление  от 62 от 16.11.2009г. №30 Об установлении тарифов на услуги систем водоснабжения, водоотведения, вывоз твердых бытовых отходов, оказываемые обществом с ограниченной ответственностью "ГазТехСервис"</v>
      </c>
    </row>
    <row r="9" spans="2:3" ht="30">
      <c r="B9" s="62" t="s">
        <v>6</v>
      </c>
      <c r="C9" s="66" t="str">
        <f>'ВО1.1.'!D9</f>
        <v>Администрация Зырянского сельского поселения</v>
      </c>
    </row>
    <row r="10" spans="2:3" ht="15">
      <c r="B10" s="63" t="s">
        <v>97</v>
      </c>
      <c r="C10" s="66">
        <f>'ВО1.1.'!D10</f>
        <v>2010</v>
      </c>
    </row>
    <row r="11" spans="2:3" ht="15.75" thickBot="1">
      <c r="B11" s="64" t="s">
        <v>8</v>
      </c>
      <c r="C11" s="68"/>
    </row>
    <row r="12" spans="2:3" ht="15.75" thickBot="1">
      <c r="B12" s="57" t="s">
        <v>98</v>
      </c>
      <c r="C12" s="58" t="s">
        <v>0</v>
      </c>
    </row>
    <row r="13" spans="2:3" ht="76.5" thickBot="1" thickTop="1">
      <c r="B13" s="14" t="s">
        <v>99</v>
      </c>
      <c r="C13" s="18" t="s">
        <v>93</v>
      </c>
    </row>
    <row r="14" spans="2:3" ht="16.5" thickBot="1" thickTop="1">
      <c r="B14" s="54"/>
      <c r="C14" s="69"/>
    </row>
    <row r="15" spans="2:3" ht="15.75" thickTop="1">
      <c r="B15" s="46" t="s">
        <v>31</v>
      </c>
      <c r="C15" s="70" t="str">
        <f>C4</f>
        <v>ООО "ГазТехСервис"</v>
      </c>
    </row>
    <row r="16" spans="2:3" ht="15">
      <c r="B16" s="47" t="s">
        <v>32</v>
      </c>
      <c r="C16" s="17">
        <f>C5</f>
        <v>7017134397</v>
      </c>
    </row>
    <row r="17" spans="2:3" ht="15">
      <c r="B17" s="47" t="s">
        <v>33</v>
      </c>
      <c r="C17" s="17">
        <f>C6</f>
        <v>701701001</v>
      </c>
    </row>
    <row r="18" spans="2:3" ht="15.75" thickBot="1">
      <c r="B18" s="47" t="s">
        <v>34</v>
      </c>
      <c r="C18" s="17" t="str">
        <f>C7</f>
        <v>636850, Зырянский район, село Зырянское, ул. Ленина, 7  </v>
      </c>
    </row>
    <row r="19" spans="2:3" ht="75.75" thickTop="1">
      <c r="B19" s="48" t="s">
        <v>100</v>
      </c>
      <c r="C19" s="44" t="s">
        <v>93</v>
      </c>
    </row>
    <row r="20" spans="2:3" ht="30">
      <c r="B20" s="49" t="s">
        <v>6</v>
      </c>
      <c r="C20" s="17" t="s">
        <v>93</v>
      </c>
    </row>
    <row r="21" spans="2:3" ht="15">
      <c r="B21" s="50" t="s">
        <v>97</v>
      </c>
      <c r="C21" s="17" t="s">
        <v>93</v>
      </c>
    </row>
    <row r="22" spans="2:3" ht="15.75" thickBot="1">
      <c r="B22" s="51" t="s">
        <v>8</v>
      </c>
      <c r="C22" s="43" t="s">
        <v>93</v>
      </c>
    </row>
    <row r="23" spans="2:3" ht="16.5" thickBot="1" thickTop="1">
      <c r="B23" s="52" t="s">
        <v>98</v>
      </c>
      <c r="C23" s="53" t="s">
        <v>93</v>
      </c>
    </row>
    <row r="24" spans="2:3" ht="46.5" thickBot="1" thickTop="1">
      <c r="B24" s="55" t="s">
        <v>101</v>
      </c>
      <c r="C24" s="18" t="s">
        <v>93</v>
      </c>
    </row>
    <row r="25" spans="2:3" ht="15.75" thickTop="1">
      <c r="B25" s="15"/>
      <c r="C25" s="71"/>
    </row>
    <row r="26" spans="2:5" ht="48" customHeight="1">
      <c r="B26" s="134"/>
      <c r="C26" s="134"/>
      <c r="D26" s="56"/>
      <c r="E26" s="56"/>
    </row>
    <row r="27" spans="2:5" ht="66" customHeight="1">
      <c r="B27" s="134"/>
      <c r="C27" s="134"/>
      <c r="D27" s="56"/>
      <c r="E27" s="56"/>
    </row>
    <row r="28" spans="2:3" ht="15">
      <c r="B28" s="15"/>
      <c r="C28" s="42"/>
    </row>
    <row r="29" spans="2:3" ht="15">
      <c r="B29" s="15"/>
      <c r="C29" s="42"/>
    </row>
    <row r="30" spans="2:3" ht="15">
      <c r="B30" s="15"/>
      <c r="C30" s="42"/>
    </row>
    <row r="31" spans="2:3" ht="15">
      <c r="B31" s="15"/>
      <c r="C31" s="42"/>
    </row>
    <row r="32" spans="2:3" ht="15">
      <c r="B32" s="15"/>
      <c r="C32" s="42"/>
    </row>
    <row r="33" spans="2:3" ht="15">
      <c r="B33" s="15"/>
      <c r="C33" s="42"/>
    </row>
    <row r="34" spans="2:3" ht="15">
      <c r="B34" s="15"/>
      <c r="C34" s="42"/>
    </row>
    <row r="35" spans="2:3" ht="15">
      <c r="B35" s="15"/>
      <c r="C35" s="42"/>
    </row>
    <row r="36" spans="2:3" ht="15">
      <c r="B36" s="15"/>
      <c r="C36" s="42"/>
    </row>
    <row r="37" spans="2:3" ht="15">
      <c r="B37" s="15"/>
      <c r="C37" s="42"/>
    </row>
    <row r="38" spans="2:3" ht="15">
      <c r="B38" s="15"/>
      <c r="C38" s="42"/>
    </row>
    <row r="39" spans="2:3" ht="15">
      <c r="B39" s="15"/>
      <c r="C39" s="42"/>
    </row>
    <row r="40" spans="2:3" ht="15">
      <c r="B40" s="15"/>
      <c r="C40" s="42"/>
    </row>
    <row r="41" spans="2:3" ht="15">
      <c r="B41" s="15"/>
      <c r="C41" s="42"/>
    </row>
    <row r="42" spans="2:3" ht="15">
      <c r="B42" s="15"/>
      <c r="C42" s="42"/>
    </row>
    <row r="43" spans="2:3" ht="15">
      <c r="B43" s="15"/>
      <c r="C43" s="42"/>
    </row>
    <row r="44" spans="2:3" ht="15">
      <c r="B44" s="15"/>
      <c r="C44" s="42"/>
    </row>
    <row r="45" spans="2:3" ht="15">
      <c r="B45" s="15"/>
      <c r="C45" s="42"/>
    </row>
    <row r="46" spans="2:3" ht="15">
      <c r="B46" s="15"/>
      <c r="C46" s="42"/>
    </row>
    <row r="47" spans="2:3" ht="15">
      <c r="B47" s="15"/>
      <c r="C47" s="42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zoomScalePageLayoutView="0" workbookViewId="0" topLeftCell="A31">
      <selection activeCell="B27" sqref="B27"/>
    </sheetView>
  </sheetViews>
  <sheetFormatPr defaultColWidth="9.140625" defaultRowHeight="15"/>
  <cols>
    <col min="1" max="1" width="42.140625" style="1" customWidth="1"/>
    <col min="2" max="2" width="53.8515625" style="0" customWidth="1"/>
  </cols>
  <sheetData>
    <row r="2" spans="1:2" ht="59.25" customHeight="1">
      <c r="A2" s="130" t="s">
        <v>90</v>
      </c>
      <c r="B2" s="118"/>
    </row>
    <row r="3" spans="1:2" ht="15">
      <c r="A3" s="12" t="s">
        <v>31</v>
      </c>
      <c r="B3" s="17" t="str">
        <f>'ВО1.1.'!D4</f>
        <v>ООО "ГазТехСервис"</v>
      </c>
    </row>
    <row r="4" spans="1:2" ht="15">
      <c r="A4" s="12" t="s">
        <v>32</v>
      </c>
      <c r="B4" s="17">
        <f>'ВО1.1.'!D5</f>
        <v>7017134397</v>
      </c>
    </row>
    <row r="5" spans="1:2" ht="15">
      <c r="A5" s="12" t="s">
        <v>33</v>
      </c>
      <c r="B5" s="17">
        <f>'ВО1.1.'!D6</f>
        <v>701701001</v>
      </c>
    </row>
    <row r="6" spans="1:2" ht="15">
      <c r="A6" s="12" t="s">
        <v>34</v>
      </c>
      <c r="B6" s="17" t="str">
        <f>'ВО1.1.'!D7</f>
        <v>636850, Зырянский район, село Зырянское, ул. Ленина, 7  </v>
      </c>
    </row>
    <row r="7" spans="1:2" ht="15">
      <c r="A7" s="12" t="s">
        <v>40</v>
      </c>
      <c r="B7" s="17">
        <v>2010</v>
      </c>
    </row>
    <row r="8" spans="1:2" ht="15">
      <c r="A8" s="15"/>
      <c r="B8" s="16"/>
    </row>
    <row r="9" spans="1:2" ht="15.75" thickBot="1">
      <c r="A9" s="15"/>
      <c r="B9" s="16"/>
    </row>
    <row r="10" spans="1:2" ht="16.5" thickBot="1" thickTop="1">
      <c r="A10" s="13" t="s">
        <v>9</v>
      </c>
      <c r="B10" s="19" t="s">
        <v>0</v>
      </c>
    </row>
    <row r="11" spans="1:2" ht="64.5" customHeight="1" thickBot="1" thickTop="1">
      <c r="A11" s="14" t="s">
        <v>59</v>
      </c>
      <c r="B11" s="18" t="s">
        <v>92</v>
      </c>
    </row>
    <row r="12" spans="1:2" ht="16.5" thickBot="1" thickTop="1">
      <c r="A12" s="20" t="s">
        <v>60</v>
      </c>
      <c r="B12" s="33">
        <v>2466.646</v>
      </c>
    </row>
    <row r="13" spans="1:2" ht="30">
      <c r="A13" s="21" t="s">
        <v>61</v>
      </c>
      <c r="B13" s="34">
        <v>3438.344</v>
      </c>
    </row>
    <row r="14" spans="1:2" ht="45">
      <c r="A14" s="22" t="s">
        <v>91</v>
      </c>
      <c r="B14" s="35"/>
    </row>
    <row r="15" spans="1:2" ht="63" customHeight="1">
      <c r="A15" s="22" t="s">
        <v>41</v>
      </c>
      <c r="B15" s="36">
        <v>206.382</v>
      </c>
    </row>
    <row r="16" spans="1:2" ht="17.25" customHeight="1">
      <c r="A16" s="23" t="s">
        <v>42</v>
      </c>
      <c r="B16" s="36"/>
    </row>
    <row r="17" spans="1:2" ht="15">
      <c r="A17" s="23" t="s">
        <v>43</v>
      </c>
      <c r="B17" s="36"/>
    </row>
    <row r="18" spans="1:2" ht="30.75" customHeight="1">
      <c r="A18" s="22" t="s">
        <v>44</v>
      </c>
      <c r="B18" s="35"/>
    </row>
    <row r="19" spans="1:2" ht="45">
      <c r="A19" s="22" t="s">
        <v>45</v>
      </c>
      <c r="B19" s="36">
        <v>1571.243</v>
      </c>
    </row>
    <row r="20" spans="1:2" ht="60">
      <c r="A20" s="22" t="s">
        <v>46</v>
      </c>
      <c r="B20" s="36">
        <v>234.297</v>
      </c>
    </row>
    <row r="21" spans="1:2" ht="30">
      <c r="A21" s="22" t="s">
        <v>47</v>
      </c>
      <c r="B21" s="36"/>
    </row>
    <row r="22" spans="1:2" ht="30">
      <c r="A22" s="23" t="s">
        <v>48</v>
      </c>
      <c r="B22" s="35"/>
    </row>
    <row r="23" spans="1:2" ht="30">
      <c r="A23" s="22" t="s">
        <v>49</v>
      </c>
      <c r="B23" s="36">
        <v>297.205</v>
      </c>
    </row>
    <row r="24" spans="1:2" ht="30">
      <c r="A24" s="23" t="s">
        <v>48</v>
      </c>
      <c r="B24" s="36">
        <v>279.11</v>
      </c>
    </row>
    <row r="25" spans="1:2" ht="45">
      <c r="A25" s="22" t="s">
        <v>50</v>
      </c>
      <c r="B25" s="36">
        <v>68.468</v>
      </c>
    </row>
    <row r="26" spans="1:2" ht="75.75" thickBot="1">
      <c r="A26" s="24" t="s">
        <v>73</v>
      </c>
      <c r="B26" s="111">
        <v>653.61</v>
      </c>
    </row>
    <row r="27" spans="1:2" ht="30.75" thickBot="1">
      <c r="A27" s="25" t="s">
        <v>62</v>
      </c>
      <c r="B27" s="202">
        <f>-971.697</f>
        <v>-971.697</v>
      </c>
    </row>
    <row r="28" spans="1:2" ht="31.5" thickBot="1" thickTop="1">
      <c r="A28" s="20" t="s">
        <v>63</v>
      </c>
      <c r="B28" s="37"/>
    </row>
    <row r="29" spans="1:2" ht="106.5" thickBot="1" thickTop="1">
      <c r="A29" s="26" t="s">
        <v>11</v>
      </c>
      <c r="B29" s="18" t="s">
        <v>93</v>
      </c>
    </row>
    <row r="30" spans="1:2" ht="31.5" thickBot="1" thickTop="1">
      <c r="A30" s="20" t="s">
        <v>64</v>
      </c>
      <c r="B30" s="18" t="s">
        <v>93</v>
      </c>
    </row>
    <row r="31" spans="1:2" ht="31.5" thickBot="1" thickTop="1">
      <c r="A31" s="26" t="s">
        <v>10</v>
      </c>
      <c r="B31" s="18" t="s">
        <v>93</v>
      </c>
    </row>
    <row r="32" spans="1:3" ht="61.5" thickBot="1" thickTop="1">
      <c r="A32" s="14" t="s">
        <v>75</v>
      </c>
      <c r="B32" s="18" t="s">
        <v>93</v>
      </c>
      <c r="C32" s="16"/>
    </row>
    <row r="33" spans="1:3" ht="31.5" thickBot="1" thickTop="1">
      <c r="A33" s="14" t="s">
        <v>65</v>
      </c>
      <c r="B33" s="18">
        <v>59.095</v>
      </c>
      <c r="C33" s="16"/>
    </row>
    <row r="34" spans="1:3" ht="61.5" thickBot="1" thickTop="1">
      <c r="A34" s="14" t="s">
        <v>66</v>
      </c>
      <c r="B34" s="18" t="s">
        <v>93</v>
      </c>
      <c r="C34" s="16"/>
    </row>
    <row r="35" spans="1:3" ht="31.5" thickBot="1" thickTop="1">
      <c r="A35" s="14" t="s">
        <v>67</v>
      </c>
      <c r="B35" s="18">
        <v>32.6</v>
      </c>
      <c r="C35" s="16"/>
    </row>
    <row r="36" spans="1:3" ht="31.5" thickBot="1" thickTop="1">
      <c r="A36" s="14" t="s">
        <v>68</v>
      </c>
      <c r="B36" s="18">
        <v>11.1</v>
      </c>
      <c r="C36" s="16"/>
    </row>
    <row r="37" spans="1:3" ht="31.5" thickBot="1" thickTop="1">
      <c r="A37" s="14" t="s">
        <v>69</v>
      </c>
      <c r="B37" s="18">
        <v>1</v>
      </c>
      <c r="C37" s="16"/>
    </row>
    <row r="38" spans="1:2" ht="35.25" customHeight="1" thickBot="1" thickTop="1">
      <c r="A38" s="14" t="s">
        <v>70</v>
      </c>
      <c r="B38" s="18">
        <f>'[3]Прил 8.2 Числ. стоки'!$B$19</f>
        <v>13.5</v>
      </c>
    </row>
    <row r="39" spans="1:2" ht="15.75" thickTop="1">
      <c r="A39" s="15"/>
      <c r="B39" s="16"/>
    </row>
    <row r="40" spans="1:2" ht="38.25" customHeight="1">
      <c r="A40" s="134" t="s">
        <v>71</v>
      </c>
      <c r="B40" s="134"/>
    </row>
    <row r="41" spans="1:2" ht="44.25" customHeight="1">
      <c r="A41" s="134" t="s">
        <v>72</v>
      </c>
      <c r="B41" s="134"/>
    </row>
    <row r="42" spans="1:2" ht="123" customHeight="1">
      <c r="A42" s="134" t="s">
        <v>74</v>
      </c>
      <c r="B42" s="134"/>
    </row>
    <row r="43" spans="1:2" ht="36" customHeight="1">
      <c r="A43" s="134" t="s">
        <v>76</v>
      </c>
      <c r="B43" s="134"/>
    </row>
    <row r="44" spans="1:2" ht="15">
      <c r="A44" s="15"/>
      <c r="B44" s="16"/>
    </row>
    <row r="45" spans="1:2" ht="15">
      <c r="A45" s="15"/>
      <c r="B45" s="16"/>
    </row>
    <row r="46" spans="1:2" ht="47.25" customHeight="1">
      <c r="A46" s="134"/>
      <c r="B46" s="134"/>
    </row>
    <row r="47" spans="1:2" ht="15">
      <c r="A47" s="15"/>
      <c r="B47" s="16"/>
    </row>
    <row r="48" spans="1:2" ht="15">
      <c r="A48" s="15"/>
      <c r="B48" s="16"/>
    </row>
    <row r="49" spans="1:2" ht="15">
      <c r="A49" s="15"/>
      <c r="B49" s="16"/>
    </row>
    <row r="50" spans="1:2" ht="15">
      <c r="A50" s="15"/>
      <c r="B50" s="16"/>
    </row>
    <row r="51" spans="1:2" ht="15">
      <c r="A51" s="15"/>
      <c r="B51" s="16"/>
    </row>
    <row r="52" spans="1:2" ht="15">
      <c r="A52" s="15"/>
      <c r="B52" s="16"/>
    </row>
    <row r="53" spans="1:2" ht="15">
      <c r="A53" s="15"/>
      <c r="B53" s="16"/>
    </row>
    <row r="54" spans="1:2" ht="15">
      <c r="A54" s="15"/>
      <c r="B54" s="16"/>
    </row>
    <row r="55" spans="1:2" ht="15">
      <c r="A55" s="15"/>
      <c r="B55" s="16"/>
    </row>
    <row r="56" spans="1:2" ht="15">
      <c r="A56" s="15"/>
      <c r="B56" s="16"/>
    </row>
    <row r="57" spans="1:2" ht="15">
      <c r="A57" s="15"/>
      <c r="B57" s="16"/>
    </row>
    <row r="58" spans="1:2" ht="15">
      <c r="A58" s="15"/>
      <c r="B58" s="16"/>
    </row>
    <row r="59" spans="1:2" ht="15">
      <c r="A59" s="15"/>
      <c r="B59" s="16"/>
    </row>
    <row r="60" spans="1:2" ht="15">
      <c r="A60" s="15"/>
      <c r="B60" s="16"/>
    </row>
    <row r="61" spans="1:2" ht="15">
      <c r="A61" s="15"/>
      <c r="B61" s="16"/>
    </row>
    <row r="62" spans="1:2" ht="15">
      <c r="A62" s="15"/>
      <c r="B62" s="16"/>
    </row>
    <row r="63" spans="1:2" ht="15">
      <c r="A63" s="15"/>
      <c r="B63" s="16"/>
    </row>
    <row r="64" spans="1:2" ht="15">
      <c r="A64" s="15"/>
      <c r="B64" s="16"/>
    </row>
    <row r="65" spans="1:2" ht="15">
      <c r="A65" s="15"/>
      <c r="B65" s="16"/>
    </row>
    <row r="66" spans="1:2" ht="15">
      <c r="A66" s="15"/>
      <c r="B66" s="16"/>
    </row>
    <row r="67" spans="1:2" ht="15">
      <c r="A67" s="15"/>
      <c r="B67" s="16"/>
    </row>
    <row r="68" spans="1:2" ht="15">
      <c r="A68" s="15"/>
      <c r="B68" s="16"/>
    </row>
    <row r="69" spans="1:2" ht="15">
      <c r="A69" s="15"/>
      <c r="B69" s="16"/>
    </row>
    <row r="70" spans="1:2" ht="15">
      <c r="A70" s="15"/>
      <c r="B70" s="16"/>
    </row>
    <row r="71" spans="1:2" ht="15">
      <c r="A71" s="15"/>
      <c r="B71" s="16"/>
    </row>
    <row r="72" spans="1:2" ht="15">
      <c r="A72" s="15"/>
      <c r="B72" s="16"/>
    </row>
    <row r="73" spans="1:2" ht="15">
      <c r="A73" s="15"/>
      <c r="B73" s="16"/>
    </row>
    <row r="74" spans="1:2" ht="15">
      <c r="A74" s="15"/>
      <c r="B74" s="16"/>
    </row>
    <row r="75" spans="1:2" ht="15">
      <c r="A75" s="15"/>
      <c r="B75" s="16"/>
    </row>
    <row r="76" spans="1:2" ht="15">
      <c r="A76" s="15"/>
      <c r="B76" s="16"/>
    </row>
    <row r="77" spans="1:2" ht="15">
      <c r="A77" s="15"/>
      <c r="B77" s="16"/>
    </row>
    <row r="78" spans="1:2" ht="15">
      <c r="A78" s="15"/>
      <c r="B78" s="16"/>
    </row>
    <row r="79" spans="1:2" ht="15">
      <c r="A79" s="15"/>
      <c r="B79" s="16"/>
    </row>
    <row r="80" spans="1:2" ht="15">
      <c r="A80" s="15"/>
      <c r="B80" s="16"/>
    </row>
    <row r="81" spans="1:2" ht="15">
      <c r="A81" s="15"/>
      <c r="B81" s="16"/>
    </row>
    <row r="82" spans="1:2" ht="15">
      <c r="A82" s="15"/>
      <c r="B82" s="16"/>
    </row>
    <row r="83" spans="1:2" ht="15">
      <c r="A83" s="15"/>
      <c r="B83" s="16"/>
    </row>
    <row r="84" spans="1:2" ht="15">
      <c r="A84" s="15"/>
      <c r="B84" s="16"/>
    </row>
    <row r="85" spans="1:2" ht="15">
      <c r="A85" s="15"/>
      <c r="B85" s="16"/>
    </row>
    <row r="86" spans="1:2" ht="15">
      <c r="A86" s="15"/>
      <c r="B86" s="16"/>
    </row>
    <row r="87" spans="1:2" ht="15">
      <c r="A87" s="15"/>
      <c r="B87" s="16"/>
    </row>
    <row r="88" spans="1:2" ht="15">
      <c r="A88" s="15"/>
      <c r="B88" s="16"/>
    </row>
    <row r="89" spans="1:2" ht="15">
      <c r="A89" s="15"/>
      <c r="B89" s="16"/>
    </row>
    <row r="90" spans="1:2" ht="15">
      <c r="A90" s="15"/>
      <c r="B90" s="16"/>
    </row>
    <row r="91" spans="1:2" ht="15">
      <c r="A91" s="15"/>
      <c r="B91" s="16"/>
    </row>
    <row r="92" spans="1:2" ht="15">
      <c r="A92" s="15"/>
      <c r="B92" s="16"/>
    </row>
    <row r="93" spans="1:2" ht="15">
      <c r="A93" s="15"/>
      <c r="B93" s="16"/>
    </row>
    <row r="94" spans="1:2" ht="15">
      <c r="A94" s="15"/>
      <c r="B94" s="16"/>
    </row>
    <row r="95" spans="1:2" ht="15">
      <c r="A95" s="15"/>
      <c r="B95" s="16"/>
    </row>
    <row r="96" spans="1:2" ht="15">
      <c r="A96" s="15"/>
      <c r="B96" s="16"/>
    </row>
    <row r="97" spans="1:2" ht="15">
      <c r="A97" s="15"/>
      <c r="B97" s="16"/>
    </row>
    <row r="98" spans="1:2" ht="15">
      <c r="A98" s="15"/>
      <c r="B98" s="16"/>
    </row>
    <row r="99" spans="1:2" ht="15">
      <c r="A99" s="15"/>
      <c r="B99" s="16"/>
    </row>
    <row r="100" spans="1:2" ht="15">
      <c r="A100" s="15"/>
      <c r="B100" s="16"/>
    </row>
    <row r="101" spans="1:2" ht="15">
      <c r="A101" s="15"/>
      <c r="B101" s="16"/>
    </row>
    <row r="102" spans="1:2" ht="15">
      <c r="A102" s="15"/>
      <c r="B102" s="16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7.28125" style="39" customWidth="1"/>
  </cols>
  <sheetData>
    <row r="2" spans="2:3" ht="15">
      <c r="B2" s="130" t="s">
        <v>154</v>
      </c>
      <c r="C2" s="131"/>
    </row>
    <row r="3" spans="2:3" ht="57" customHeight="1">
      <c r="B3" s="131"/>
      <c r="C3" s="131"/>
    </row>
    <row r="5" spans="2:3" ht="15">
      <c r="B5" s="27" t="s">
        <v>31</v>
      </c>
      <c r="C5" s="17" t="str">
        <f>'ВО1.1.'!D4</f>
        <v>ООО "ГазТехСервис"</v>
      </c>
    </row>
    <row r="6" spans="2:3" ht="15">
      <c r="B6" s="27" t="s">
        <v>32</v>
      </c>
      <c r="C6" s="17">
        <f>'ВО1.1.'!D5</f>
        <v>7017134397</v>
      </c>
    </row>
    <row r="7" spans="2:3" ht="15">
      <c r="B7" s="27" t="s">
        <v>33</v>
      </c>
      <c r="C7" s="17">
        <f>'ВО1.1.'!D6</f>
        <v>701701001</v>
      </c>
    </row>
    <row r="8" spans="2:3" ht="27.75" customHeight="1">
      <c r="B8" s="27" t="s">
        <v>34</v>
      </c>
      <c r="C8" s="41" t="str">
        <f>'ВО1.1.'!D7</f>
        <v>636850, Зырянский район, село Зырянское, ул. Ленина, 7  </v>
      </c>
    </row>
    <row r="9" spans="2:3" ht="15">
      <c r="B9" s="15"/>
      <c r="C9" s="42"/>
    </row>
    <row r="10" spans="2:3" ht="15">
      <c r="B10" s="28" t="s">
        <v>12</v>
      </c>
      <c r="C10" s="29" t="s">
        <v>0</v>
      </c>
    </row>
    <row r="11" spans="2:4" ht="25.5" customHeight="1">
      <c r="B11" s="11" t="s">
        <v>13</v>
      </c>
      <c r="C11" s="17">
        <v>5</v>
      </c>
      <c r="D11" s="16"/>
    </row>
    <row r="12" spans="2:4" ht="31.5" customHeight="1">
      <c r="B12" s="11" t="s">
        <v>14</v>
      </c>
      <c r="C12" s="17">
        <v>1</v>
      </c>
      <c r="D12" s="16"/>
    </row>
    <row r="13" spans="2:4" ht="45">
      <c r="B13" s="11" t="s">
        <v>15</v>
      </c>
      <c r="C13" s="17">
        <v>4</v>
      </c>
      <c r="D13" s="16"/>
    </row>
    <row r="14" spans="2:4" ht="15">
      <c r="B14" s="30" t="s">
        <v>16</v>
      </c>
      <c r="C14" s="17">
        <v>4</v>
      </c>
      <c r="D14" s="16"/>
    </row>
    <row r="15" spans="2:4" ht="15">
      <c r="B15" s="30" t="s">
        <v>17</v>
      </c>
      <c r="C15" s="17">
        <v>4</v>
      </c>
      <c r="D15" s="16"/>
    </row>
    <row r="16" spans="2:4" ht="15">
      <c r="B16" s="31" t="s">
        <v>18</v>
      </c>
      <c r="C16" s="17">
        <v>4</v>
      </c>
      <c r="D16" s="16"/>
    </row>
    <row r="17" spans="2:4" ht="15">
      <c r="B17" s="32" t="s">
        <v>19</v>
      </c>
      <c r="C17" s="17">
        <v>4</v>
      </c>
      <c r="D17" s="16"/>
    </row>
    <row r="18" spans="2:4" ht="15">
      <c r="B18" s="32" t="s">
        <v>20</v>
      </c>
      <c r="C18" s="17">
        <v>4</v>
      </c>
      <c r="D18" s="16"/>
    </row>
    <row r="19" spans="2:4" ht="15">
      <c r="B19" s="32" t="s">
        <v>21</v>
      </c>
      <c r="C19" s="17">
        <v>4</v>
      </c>
      <c r="D19" s="16"/>
    </row>
    <row r="20" spans="2:4" ht="15">
      <c r="B20" s="32" t="s">
        <v>22</v>
      </c>
      <c r="C20" s="17">
        <v>4</v>
      </c>
      <c r="D20" s="16"/>
    </row>
    <row r="21" spans="2:4" ht="90">
      <c r="B21" s="11" t="s">
        <v>23</v>
      </c>
      <c r="C21" s="17" t="s">
        <v>93</v>
      </c>
      <c r="D21" s="16"/>
    </row>
    <row r="22" spans="2:4" ht="15">
      <c r="B22" s="30" t="s">
        <v>16</v>
      </c>
      <c r="C22" s="17" t="s">
        <v>93</v>
      </c>
      <c r="D22" s="16"/>
    </row>
    <row r="23" spans="2:4" ht="15">
      <c r="B23" s="30" t="s">
        <v>17</v>
      </c>
      <c r="C23" s="17" t="s">
        <v>93</v>
      </c>
      <c r="D23" s="16"/>
    </row>
    <row r="24" spans="2:4" ht="15">
      <c r="B24" s="30" t="s">
        <v>18</v>
      </c>
      <c r="C24" s="17" t="s">
        <v>93</v>
      </c>
      <c r="D24" s="16"/>
    </row>
    <row r="25" spans="2:4" ht="15">
      <c r="B25" s="32" t="s">
        <v>19</v>
      </c>
      <c r="C25" s="17" t="s">
        <v>93</v>
      </c>
      <c r="D25" s="16"/>
    </row>
    <row r="26" spans="2:4" ht="15">
      <c r="B26" s="32" t="s">
        <v>20</v>
      </c>
      <c r="C26" s="17" t="s">
        <v>93</v>
      </c>
      <c r="D26" s="16"/>
    </row>
    <row r="27" spans="2:4" ht="15">
      <c r="B27" s="32" t="s">
        <v>21</v>
      </c>
      <c r="C27" s="17" t="s">
        <v>93</v>
      </c>
      <c r="D27" s="16"/>
    </row>
    <row r="28" spans="2:4" ht="15">
      <c r="B28" s="32" t="s">
        <v>22</v>
      </c>
      <c r="C28" s="17" t="s">
        <v>93</v>
      </c>
      <c r="D28" s="16"/>
    </row>
    <row r="29" spans="2:3" ht="15">
      <c r="B29" s="15"/>
      <c r="C29" s="42"/>
    </row>
    <row r="30" spans="2:3" ht="46.5" customHeight="1">
      <c r="B30" s="134" t="s">
        <v>77</v>
      </c>
      <c r="C30" s="134"/>
    </row>
    <row r="31" spans="2:3" ht="15">
      <c r="B31" s="15"/>
      <c r="C31" s="42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E11" sqref="E11"/>
    </sheetView>
  </sheetViews>
  <sheetFormatPr defaultColWidth="9.140625" defaultRowHeight="15"/>
  <cols>
    <col min="1" max="1" width="49.28125" style="0" customWidth="1"/>
    <col min="2" max="2" width="32.57421875" style="39" customWidth="1"/>
    <col min="3" max="3" width="25.421875" style="39" customWidth="1"/>
  </cols>
  <sheetData>
    <row r="1" ht="15.75" thickBot="1"/>
    <row r="2" spans="1:3" ht="15">
      <c r="A2" s="113" t="s">
        <v>31</v>
      </c>
      <c r="B2" s="115" t="str">
        <f>'ВО1.1.'!D4</f>
        <v>ООО "ГазТехСервис"</v>
      </c>
      <c r="C2" s="116"/>
    </row>
    <row r="3" spans="1:3" ht="15.75" thickBot="1">
      <c r="A3" s="114"/>
      <c r="B3" s="136"/>
      <c r="C3" s="137"/>
    </row>
    <row r="4" spans="1:3" ht="15.75" thickBot="1">
      <c r="A4" s="72" t="s">
        <v>32</v>
      </c>
      <c r="B4" s="112">
        <f>'ВО1.1.'!D5</f>
        <v>7017134397</v>
      </c>
      <c r="C4" s="112"/>
    </row>
    <row r="5" spans="1:3" ht="15.75" thickBot="1">
      <c r="A5" s="72" t="s">
        <v>33</v>
      </c>
      <c r="B5" s="112">
        <f>'ВО1.1.'!D6</f>
        <v>701701001</v>
      </c>
      <c r="C5" s="112"/>
    </row>
    <row r="6" spans="1:3" ht="15.75" thickBot="1">
      <c r="A6" s="72" t="s">
        <v>34</v>
      </c>
      <c r="B6" s="112" t="str">
        <f>'ВО1.1.'!D7</f>
        <v>636850, Зырянский район, село Зырянское, ул. Ленина, 7  </v>
      </c>
      <c r="C6" s="112"/>
    </row>
    <row r="8" spans="1:3" ht="36" customHeight="1">
      <c r="A8" s="139" t="s">
        <v>114</v>
      </c>
      <c r="B8" s="139"/>
      <c r="C8" s="139"/>
    </row>
    <row r="9" spans="1:3" ht="42.75" customHeight="1">
      <c r="A9" s="73" t="s">
        <v>102</v>
      </c>
      <c r="B9" s="141" t="s">
        <v>93</v>
      </c>
      <c r="C9" s="142"/>
    </row>
    <row r="10" spans="1:3" ht="48" customHeight="1">
      <c r="A10" s="73" t="s">
        <v>103</v>
      </c>
      <c r="B10" s="141" t="s">
        <v>93</v>
      </c>
      <c r="C10" s="142"/>
    </row>
    <row r="11" spans="1:3" ht="47.25" customHeight="1">
      <c r="A11" s="75" t="s">
        <v>104</v>
      </c>
      <c r="B11" s="141" t="s">
        <v>93</v>
      </c>
      <c r="C11" s="142"/>
    </row>
    <row r="13" spans="1:3" ht="36.75" customHeight="1">
      <c r="A13" s="143" t="s">
        <v>105</v>
      </c>
      <c r="B13" s="143"/>
      <c r="C13" s="143"/>
    </row>
    <row r="15" spans="1:3" ht="45.75" thickBot="1">
      <c r="A15" s="76" t="s">
        <v>115</v>
      </c>
      <c r="B15" s="77" t="s">
        <v>106</v>
      </c>
      <c r="C15" s="77" t="s">
        <v>107</v>
      </c>
    </row>
    <row r="16" spans="1:3" ht="15.75" thickBot="1">
      <c r="A16" s="78" t="s">
        <v>108</v>
      </c>
      <c r="B16" s="104" t="s">
        <v>93</v>
      </c>
      <c r="C16" s="105" t="s">
        <v>93</v>
      </c>
    </row>
    <row r="17" spans="1:3" ht="15">
      <c r="A17" s="79" t="s">
        <v>109</v>
      </c>
      <c r="B17" s="106" t="s">
        <v>93</v>
      </c>
      <c r="C17" s="106" t="s">
        <v>93</v>
      </c>
    </row>
    <row r="18" spans="1:3" ht="15">
      <c r="A18" s="80" t="s">
        <v>110</v>
      </c>
      <c r="B18" s="38" t="s">
        <v>93</v>
      </c>
      <c r="C18" s="38" t="s">
        <v>93</v>
      </c>
    </row>
    <row r="19" spans="1:3" ht="15">
      <c r="A19" s="80" t="s">
        <v>111</v>
      </c>
      <c r="B19" s="38" t="s">
        <v>93</v>
      </c>
      <c r="C19" s="38" t="s">
        <v>93</v>
      </c>
    </row>
    <row r="21" spans="1:3" ht="45.75" customHeight="1">
      <c r="A21" s="140" t="s">
        <v>112</v>
      </c>
      <c r="B21" s="140"/>
      <c r="C21" s="140"/>
    </row>
    <row r="22" spans="1:3" ht="33" customHeight="1">
      <c r="A22" s="140" t="s">
        <v>72</v>
      </c>
      <c r="B22" s="140"/>
      <c r="C22" s="140"/>
    </row>
    <row r="23" spans="1:3" ht="15">
      <c r="A23" s="138" t="s">
        <v>113</v>
      </c>
      <c r="B23" s="138"/>
      <c r="C23" s="138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5" t="s">
        <v>31</v>
      </c>
      <c r="B1" s="144" t="str">
        <f>'ВО1.1.'!D4</f>
        <v>ООО "ГазТехСервис"</v>
      </c>
      <c r="C1" s="145"/>
      <c r="D1" s="146"/>
    </row>
    <row r="2" spans="1:4" ht="15.75" thickBot="1">
      <c r="A2" s="72" t="s">
        <v>32</v>
      </c>
      <c r="B2" s="144">
        <f>'ВО1.1.'!D5</f>
        <v>7017134397</v>
      </c>
      <c r="C2" s="145"/>
      <c r="D2" s="146"/>
    </row>
    <row r="3" spans="1:4" ht="15.75" thickBot="1">
      <c r="A3" s="72" t="s">
        <v>33</v>
      </c>
      <c r="B3" s="144">
        <f>'ВО1.1.'!D6</f>
        <v>701701001</v>
      </c>
      <c r="C3" s="145"/>
      <c r="D3" s="146"/>
    </row>
    <row r="4" spans="1:4" ht="15.75" thickBot="1">
      <c r="A4" s="72" t="s">
        <v>34</v>
      </c>
      <c r="B4" s="144" t="str">
        <f>'ВО1.1.'!D7</f>
        <v>636850, Зырянский район, село Зырянское, ул. Ленина, 7  </v>
      </c>
      <c r="C4" s="145"/>
      <c r="D4" s="146"/>
    </row>
    <row r="5" spans="1:2" ht="15">
      <c r="A5" s="81"/>
      <c r="B5" s="81"/>
    </row>
    <row r="6" spans="1:4" ht="16.5" thickBot="1">
      <c r="A6" s="147" t="s">
        <v>135</v>
      </c>
      <c r="B6" s="147"/>
      <c r="C6" s="147"/>
      <c r="D6" s="147"/>
    </row>
    <row r="7" spans="1:4" ht="15.75" customHeight="1" thickBot="1">
      <c r="A7" s="156" t="s">
        <v>136</v>
      </c>
      <c r="B7" s="152" t="s">
        <v>116</v>
      </c>
      <c r="C7" s="152" t="s">
        <v>117</v>
      </c>
      <c r="D7" s="154" t="s">
        <v>118</v>
      </c>
    </row>
    <row r="8" spans="1:4" ht="23.25" customHeight="1" thickBot="1">
      <c r="A8" s="156"/>
      <c r="B8" s="153"/>
      <c r="C8" s="153"/>
      <c r="D8" s="155"/>
    </row>
    <row r="9" spans="1:4" ht="15.75" thickBot="1">
      <c r="A9" s="149" t="s">
        <v>137</v>
      </c>
      <c r="B9" s="150"/>
      <c r="C9" s="150"/>
      <c r="D9" s="151"/>
    </row>
    <row r="10" spans="1:4" ht="15">
      <c r="A10" s="82" t="s">
        <v>119</v>
      </c>
      <c r="B10" s="83" t="s">
        <v>93</v>
      </c>
      <c r="C10" s="84" t="s">
        <v>93</v>
      </c>
      <c r="D10" s="85" t="s">
        <v>93</v>
      </c>
    </row>
    <row r="11" spans="1:4" ht="27" customHeight="1">
      <c r="A11" s="86" t="s">
        <v>120</v>
      </c>
      <c r="B11" s="87" t="s">
        <v>93</v>
      </c>
      <c r="C11" s="88" t="s">
        <v>93</v>
      </c>
      <c r="D11" s="89" t="s">
        <v>93</v>
      </c>
    </row>
    <row r="12" spans="1:4" ht="24">
      <c r="A12" s="82" t="s">
        <v>121</v>
      </c>
      <c r="B12" s="87" t="s">
        <v>93</v>
      </c>
      <c r="C12" s="90" t="s">
        <v>93</v>
      </c>
      <c r="D12" s="89" t="s">
        <v>93</v>
      </c>
    </row>
    <row r="13" spans="1:4" ht="24">
      <c r="A13" s="82" t="s">
        <v>122</v>
      </c>
      <c r="B13" s="87" t="s">
        <v>93</v>
      </c>
      <c r="C13" s="88" t="s">
        <v>93</v>
      </c>
      <c r="D13" s="89" t="s">
        <v>93</v>
      </c>
    </row>
    <row r="14" spans="1:4" ht="18" customHeight="1">
      <c r="A14" s="91" t="s">
        <v>123</v>
      </c>
      <c r="B14" s="87" t="s">
        <v>93</v>
      </c>
      <c r="C14" s="88" t="s">
        <v>93</v>
      </c>
      <c r="D14" s="89" t="s">
        <v>93</v>
      </c>
    </row>
    <row r="15" spans="1:4" ht="15.75" customHeight="1">
      <c r="A15" s="91" t="s">
        <v>124</v>
      </c>
      <c r="B15" s="87" t="s">
        <v>93</v>
      </c>
      <c r="C15" s="90" t="s">
        <v>93</v>
      </c>
      <c r="D15" s="89" t="s">
        <v>93</v>
      </c>
    </row>
    <row r="16" spans="1:4" ht="35.25">
      <c r="A16" s="92" t="s">
        <v>125</v>
      </c>
      <c r="B16" s="87" t="s">
        <v>93</v>
      </c>
      <c r="C16" s="93" t="s">
        <v>93</v>
      </c>
      <c r="D16" s="89" t="s">
        <v>93</v>
      </c>
    </row>
    <row r="17" spans="1:4" ht="15">
      <c r="A17" s="94" t="s">
        <v>126</v>
      </c>
      <c r="B17" s="87" t="s">
        <v>93</v>
      </c>
      <c r="C17" s="95" t="s">
        <v>93</v>
      </c>
      <c r="D17" s="89" t="s">
        <v>93</v>
      </c>
    </row>
    <row r="18" spans="1:4" ht="24">
      <c r="A18" s="96" t="s">
        <v>127</v>
      </c>
      <c r="B18" s="87" t="s">
        <v>93</v>
      </c>
      <c r="C18" s="97" t="s">
        <v>93</v>
      </c>
      <c r="D18" s="89" t="s">
        <v>93</v>
      </c>
    </row>
    <row r="19" spans="1:4" ht="35.25">
      <c r="A19" s="96" t="s">
        <v>128</v>
      </c>
      <c r="B19" s="87" t="s">
        <v>93</v>
      </c>
      <c r="C19" s="98" t="s">
        <v>93</v>
      </c>
      <c r="D19" s="89" t="s">
        <v>93</v>
      </c>
    </row>
    <row r="20" spans="1:4" ht="24">
      <c r="A20" s="92" t="s">
        <v>129</v>
      </c>
      <c r="B20" s="87" t="s">
        <v>93</v>
      </c>
      <c r="C20" s="98" t="s">
        <v>93</v>
      </c>
      <c r="D20" s="89" t="s">
        <v>93</v>
      </c>
    </row>
    <row r="21" spans="1:4" ht="24">
      <c r="A21" s="92" t="s">
        <v>130</v>
      </c>
      <c r="B21" s="87" t="s">
        <v>93</v>
      </c>
      <c r="C21" s="98" t="s">
        <v>93</v>
      </c>
      <c r="D21" s="89" t="s">
        <v>93</v>
      </c>
    </row>
    <row r="22" spans="1:4" ht="15">
      <c r="A22" s="92" t="s">
        <v>131</v>
      </c>
      <c r="B22" s="87" t="s">
        <v>93</v>
      </c>
      <c r="C22" s="98" t="s">
        <v>93</v>
      </c>
      <c r="D22" s="89" t="s">
        <v>93</v>
      </c>
    </row>
    <row r="23" spans="1:4" ht="15">
      <c r="A23" s="92" t="s">
        <v>132</v>
      </c>
      <c r="B23" s="87" t="s">
        <v>93</v>
      </c>
      <c r="C23" s="98" t="s">
        <v>93</v>
      </c>
      <c r="D23" s="89" t="s">
        <v>93</v>
      </c>
    </row>
    <row r="24" spans="1:4" ht="24">
      <c r="A24" s="92" t="s">
        <v>133</v>
      </c>
      <c r="B24" s="87" t="s">
        <v>93</v>
      </c>
      <c r="C24" s="98" t="s">
        <v>93</v>
      </c>
      <c r="D24" s="89" t="s">
        <v>93</v>
      </c>
    </row>
    <row r="25" spans="1:4" ht="24.75" thickBot="1">
      <c r="A25" s="99" t="s">
        <v>134</v>
      </c>
      <c r="B25" s="100" t="s">
        <v>93</v>
      </c>
      <c r="C25" s="101" t="s">
        <v>93</v>
      </c>
      <c r="D25" s="102" t="s">
        <v>93</v>
      </c>
    </row>
    <row r="26" spans="1:4" ht="126" customHeight="1">
      <c r="A26" s="148" t="s">
        <v>138</v>
      </c>
      <c r="B26" s="148"/>
      <c r="C26" s="148"/>
      <c r="D26" s="148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F9" sqref="F9"/>
    </sheetView>
  </sheetViews>
  <sheetFormatPr defaultColWidth="9.140625" defaultRowHeight="15"/>
  <cols>
    <col min="2" max="2" width="26.57421875" style="0" customWidth="1"/>
    <col min="3" max="3" width="20.7109375" style="39" customWidth="1"/>
    <col min="4" max="15" width="9.140625" style="39" customWidth="1"/>
  </cols>
  <sheetData>
    <row r="1" ht="15.75" thickBot="1"/>
    <row r="2" spans="2:9" ht="15.75" thickBot="1">
      <c r="B2" s="45" t="s">
        <v>31</v>
      </c>
      <c r="C2" s="167" t="str">
        <f>'ВО1.1.'!D4</f>
        <v>ООО "ГазТехСервис"</v>
      </c>
      <c r="D2" s="168"/>
      <c r="E2" s="168"/>
      <c r="F2" s="168"/>
      <c r="G2" s="168"/>
      <c r="H2" s="168"/>
      <c r="I2" s="169"/>
    </row>
    <row r="3" spans="2:9" ht="15.75" thickBot="1">
      <c r="B3" s="72" t="s">
        <v>32</v>
      </c>
      <c r="C3" s="167">
        <f>'ВО1.1.'!D5</f>
        <v>7017134397</v>
      </c>
      <c r="D3" s="168"/>
      <c r="E3" s="168"/>
      <c r="F3" s="168"/>
      <c r="G3" s="168"/>
      <c r="H3" s="168"/>
      <c r="I3" s="169"/>
    </row>
    <row r="4" spans="2:9" ht="15.75" thickBot="1">
      <c r="B4" s="72" t="s">
        <v>33</v>
      </c>
      <c r="C4" s="167">
        <f>'ВО1.1.'!D6</f>
        <v>701701001</v>
      </c>
      <c r="D4" s="168"/>
      <c r="E4" s="168"/>
      <c r="F4" s="168"/>
      <c r="G4" s="168"/>
      <c r="H4" s="168"/>
      <c r="I4" s="169"/>
    </row>
    <row r="5" spans="2:9" ht="15.75" thickBot="1">
      <c r="B5" s="72" t="s">
        <v>34</v>
      </c>
      <c r="C5" s="167" t="str">
        <f>'ВО1.1.'!D7</f>
        <v>636850, Зырянский район, село Зырянское, ул. Ленина, 7  </v>
      </c>
      <c r="D5" s="168"/>
      <c r="E5" s="168"/>
      <c r="F5" s="168"/>
      <c r="G5" s="168"/>
      <c r="H5" s="168"/>
      <c r="I5" s="169"/>
    </row>
    <row r="11" spans="2:13" ht="15">
      <c r="B11" s="165" t="s">
        <v>139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4:15" ht="15">
      <c r="N12" s="158" t="s">
        <v>140</v>
      </c>
      <c r="O12" s="158"/>
    </row>
    <row r="13" spans="2:15" ht="15">
      <c r="B13" s="159" t="s">
        <v>141</v>
      </c>
      <c r="C13" s="162" t="s">
        <v>142</v>
      </c>
      <c r="D13" s="163" t="s">
        <v>143</v>
      </c>
      <c r="E13" s="163"/>
      <c r="F13" s="163"/>
      <c r="G13" s="163"/>
      <c r="H13" s="163"/>
      <c r="I13" s="163"/>
      <c r="J13" s="163"/>
      <c r="K13" s="163"/>
      <c r="L13" s="163"/>
      <c r="M13" s="164"/>
      <c r="N13" s="162" t="s">
        <v>107</v>
      </c>
      <c r="O13" s="162"/>
    </row>
    <row r="14" spans="2:15" ht="15">
      <c r="B14" s="160"/>
      <c r="C14" s="162"/>
      <c r="D14" s="163" t="s">
        <v>144</v>
      </c>
      <c r="E14" s="163"/>
      <c r="F14" s="163"/>
      <c r="G14" s="163"/>
      <c r="H14" s="163"/>
      <c r="I14" s="163" t="s">
        <v>145</v>
      </c>
      <c r="J14" s="163"/>
      <c r="K14" s="163"/>
      <c r="L14" s="163"/>
      <c r="M14" s="164"/>
      <c r="N14" s="162"/>
      <c r="O14" s="162"/>
    </row>
    <row r="15" spans="2:15" ht="15.75" thickBot="1">
      <c r="B15" s="161"/>
      <c r="C15" s="159"/>
      <c r="D15" s="107" t="s">
        <v>146</v>
      </c>
      <c r="E15" s="107" t="s">
        <v>147</v>
      </c>
      <c r="F15" s="107" t="s">
        <v>148</v>
      </c>
      <c r="G15" s="107" t="s">
        <v>149</v>
      </c>
      <c r="H15" s="107" t="s">
        <v>150</v>
      </c>
      <c r="I15" s="107" t="s">
        <v>146</v>
      </c>
      <c r="J15" s="107" t="s">
        <v>147</v>
      </c>
      <c r="K15" s="107" t="s">
        <v>148</v>
      </c>
      <c r="L15" s="107" t="s">
        <v>149</v>
      </c>
      <c r="M15" s="108" t="s">
        <v>150</v>
      </c>
      <c r="N15" s="162"/>
      <c r="O15" s="162"/>
    </row>
    <row r="16" spans="2:15" ht="15">
      <c r="B16" s="103" t="s">
        <v>146</v>
      </c>
      <c r="C16" s="109" t="s">
        <v>93</v>
      </c>
      <c r="D16" s="109" t="s">
        <v>93</v>
      </c>
      <c r="E16" s="109" t="s">
        <v>93</v>
      </c>
      <c r="F16" s="109" t="s">
        <v>93</v>
      </c>
      <c r="G16" s="109" t="s">
        <v>93</v>
      </c>
      <c r="H16" s="109" t="s">
        <v>93</v>
      </c>
      <c r="I16" s="109" t="s">
        <v>93</v>
      </c>
      <c r="J16" s="109" t="s">
        <v>93</v>
      </c>
      <c r="K16" s="109" t="s">
        <v>93</v>
      </c>
      <c r="L16" s="109" t="s">
        <v>93</v>
      </c>
      <c r="M16" s="110" t="s">
        <v>93</v>
      </c>
      <c r="N16" s="157" t="s">
        <v>93</v>
      </c>
      <c r="O16" s="157"/>
    </row>
    <row r="17" spans="2:15" ht="15">
      <c r="B17" s="80" t="s">
        <v>109</v>
      </c>
      <c r="C17" s="38" t="s">
        <v>93</v>
      </c>
      <c r="D17" s="38" t="s">
        <v>93</v>
      </c>
      <c r="E17" s="38" t="s">
        <v>93</v>
      </c>
      <c r="F17" s="38" t="s">
        <v>93</v>
      </c>
      <c r="G17" s="38" t="s">
        <v>93</v>
      </c>
      <c r="H17" s="38" t="s">
        <v>93</v>
      </c>
      <c r="I17" s="38" t="s">
        <v>93</v>
      </c>
      <c r="J17" s="38" t="s">
        <v>93</v>
      </c>
      <c r="K17" s="38" t="s">
        <v>93</v>
      </c>
      <c r="L17" s="38" t="s">
        <v>93</v>
      </c>
      <c r="M17" s="74" t="s">
        <v>93</v>
      </c>
      <c r="N17" s="157" t="s">
        <v>93</v>
      </c>
      <c r="O17" s="157"/>
    </row>
    <row r="18" spans="2:15" ht="15">
      <c r="B18" s="80" t="s">
        <v>151</v>
      </c>
      <c r="C18" s="38" t="s">
        <v>93</v>
      </c>
      <c r="D18" s="38" t="s">
        <v>93</v>
      </c>
      <c r="E18" s="38" t="s">
        <v>93</v>
      </c>
      <c r="F18" s="38" t="s">
        <v>93</v>
      </c>
      <c r="G18" s="38" t="s">
        <v>93</v>
      </c>
      <c r="H18" s="38" t="s">
        <v>93</v>
      </c>
      <c r="I18" s="38" t="s">
        <v>93</v>
      </c>
      <c r="J18" s="38" t="s">
        <v>93</v>
      </c>
      <c r="K18" s="38" t="s">
        <v>93</v>
      </c>
      <c r="L18" s="38" t="s">
        <v>93</v>
      </c>
      <c r="M18" s="38" t="s">
        <v>93</v>
      </c>
      <c r="N18" s="157" t="s">
        <v>93</v>
      </c>
      <c r="O18" s="157"/>
    </row>
    <row r="19" spans="2:15" ht="15">
      <c r="B19" s="80" t="s">
        <v>111</v>
      </c>
      <c r="C19" s="38" t="s">
        <v>93</v>
      </c>
      <c r="D19" s="38" t="s">
        <v>93</v>
      </c>
      <c r="E19" s="38" t="s">
        <v>93</v>
      </c>
      <c r="F19" s="38" t="s">
        <v>93</v>
      </c>
      <c r="G19" s="38" t="s">
        <v>93</v>
      </c>
      <c r="H19" s="38" t="s">
        <v>93</v>
      </c>
      <c r="I19" s="38" t="s">
        <v>93</v>
      </c>
      <c r="J19" s="38" t="s">
        <v>93</v>
      </c>
      <c r="K19" s="38" t="s">
        <v>93</v>
      </c>
      <c r="L19" s="38" t="s">
        <v>93</v>
      </c>
      <c r="M19" s="38" t="s">
        <v>93</v>
      </c>
      <c r="N19" s="157" t="s">
        <v>93</v>
      </c>
      <c r="O19" s="157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18"/>
  <sheetViews>
    <sheetView zoomScalePageLayoutView="0" workbookViewId="0" topLeftCell="A1">
      <selection activeCell="D11" sqref="D11:D14"/>
    </sheetView>
  </sheetViews>
  <sheetFormatPr defaultColWidth="9.140625" defaultRowHeight="15"/>
  <cols>
    <col min="2" max="2" width="45.57421875" style="1" customWidth="1"/>
    <col min="3" max="3" width="54.00390625" style="39" customWidth="1"/>
  </cols>
  <sheetData>
    <row r="3" spans="2:3" ht="15">
      <c r="B3" s="130" t="s">
        <v>78</v>
      </c>
      <c r="C3" s="131"/>
    </row>
    <row r="4" spans="2:3" ht="74.25" customHeight="1">
      <c r="B4" s="131"/>
      <c r="C4" s="131"/>
    </row>
    <row r="5" spans="2:3" ht="15">
      <c r="B5" s="4" t="s">
        <v>31</v>
      </c>
      <c r="C5" s="40" t="str">
        <f>'ВО1.1.'!D4</f>
        <v>ООО "ГазТехСервис"</v>
      </c>
    </row>
    <row r="6" spans="2:3" ht="15">
      <c r="B6" s="4" t="s">
        <v>32</v>
      </c>
      <c r="C6" s="40">
        <f>'ВО1.1.'!D5</f>
        <v>7017134397</v>
      </c>
    </row>
    <row r="7" spans="2:3" ht="15">
      <c r="B7" s="4" t="s">
        <v>33</v>
      </c>
      <c r="C7" s="40">
        <f>'ВО1.1.'!D6</f>
        <v>701701001</v>
      </c>
    </row>
    <row r="8" spans="2:3" ht="15">
      <c r="B8" s="4" t="s">
        <v>34</v>
      </c>
      <c r="C8" s="40" t="str">
        <f>'ВО1.1.'!D7</f>
        <v>636850, Зырянский район, село Зырянское, ул. Ленина, 7  </v>
      </c>
    </row>
    <row r="10" spans="2:3" ht="15">
      <c r="B10" s="5" t="s">
        <v>12</v>
      </c>
      <c r="C10" s="6" t="s">
        <v>0</v>
      </c>
    </row>
    <row r="11" spans="2:4" ht="45">
      <c r="B11" s="3" t="s">
        <v>24</v>
      </c>
      <c r="C11" s="38" t="s">
        <v>93</v>
      </c>
      <c r="D11" s="16"/>
    </row>
    <row r="12" spans="2:4" ht="45">
      <c r="B12" s="3" t="s">
        <v>25</v>
      </c>
      <c r="C12" s="38" t="s">
        <v>93</v>
      </c>
      <c r="D12" s="16"/>
    </row>
    <row r="13" spans="2:4" ht="60">
      <c r="B13" s="3" t="s">
        <v>26</v>
      </c>
      <c r="C13" s="38" t="s">
        <v>93</v>
      </c>
      <c r="D13" s="16"/>
    </row>
    <row r="14" spans="2:4" ht="52.5" customHeight="1">
      <c r="B14" s="7" t="s">
        <v>80</v>
      </c>
      <c r="C14" s="38" t="s">
        <v>94</v>
      </c>
      <c r="D14" s="16"/>
    </row>
    <row r="17" spans="2:3" ht="15">
      <c r="B17" s="140" t="s">
        <v>79</v>
      </c>
      <c r="C17" s="140"/>
    </row>
    <row r="18" spans="2:3" ht="60" customHeight="1">
      <c r="B18" s="140" t="s">
        <v>81</v>
      </c>
      <c r="C18" s="140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2010-03-18T10:54:55Z</cp:lastPrinted>
  <dcterms:created xsi:type="dcterms:W3CDTF">2010-02-17T08:51:56Z</dcterms:created>
  <dcterms:modified xsi:type="dcterms:W3CDTF">2011-04-27T14:21:09Z</dcterms:modified>
  <cp:category/>
  <cp:version/>
  <cp:contentType/>
  <cp:contentStatus/>
</cp:coreProperties>
</file>