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<sst xmlns="http://schemas.openxmlformats.org/spreadsheetml/2006/main" count="362" uniqueCount="154">
  <si>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</si>
  <si>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</si>
  <si>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</si>
  <si>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</si>
  <si>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</si>
  <si>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</si>
  <si>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</si>
  <si>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</si>
  <si>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</si>
  <si>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</si>
  <si>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</si>
  <si>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</si>
  <si>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</si>
  <si>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</si>
  <si>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</si>
  <si>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</si>
  <si>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</si>
  <si>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</si>
  <si>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</si>
  <si>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</si>
  <si>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</si>
  <si>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</si>
  <si>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</si>
  <si>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</si>
  <si>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</si>
  <si>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</si>
  <si>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</si>
  <si>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</si>
  <si>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</si>
  <si>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</si>
  <si>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</si>
  <si>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</si>
  <si>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</si>
  <si>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</si>
  <si>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</si>
  <si>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</si>
  <si>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</si>
  <si>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</si>
  <si>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</si>
  <si>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</si>
  <si>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</si>
  <si>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</si>
  <si>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</si>
  <si>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</si>
  <si>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</si>
  <si>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</si>
  <si>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</si>
  <si>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</si>
  <si>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</si>
  <si>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</si>
  <si>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</si>
  <si>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</si>
  <si>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</si>
  <si>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</si>
  <si>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</si>
  <si>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</si>
  <si>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</si>
  <si>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</si>
  <si>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</si>
  <si>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</si>
  <si>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</si>
  <si>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</si>
  <si>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</si>
  <si>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</si>
  <si>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</si>
  <si>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</si>
  <si>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</si>
  <si>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</si>
  <si>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</si>
  <si>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</si>
  <si>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</si>
  <si>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</si>
  <si>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</si>
  <si>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</si>
  <si>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</si>
  <si>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</si>
  <si>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</si>
  <si>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</si>
  <si>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</si>
  <si>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</si>
  <si>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</si>
  <si>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</si>
  <si>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</si>
  <si>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</si>
  <si>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</si>
  <si>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</si>
  <si>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</si>
  <si>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</si>
  <si>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636942, Томская обл., Первомайский р-н, с.Комсомольск, ул.Первомайская ,6 ,кв.5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</si>
  <si>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</si>
  <si>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-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</si>
  <si>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</si>
  <si>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</si>
  <si>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</si>
  <si>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</si>
  <si>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</si>
  <si>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</si>
  <si>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</si>
  <si>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</si>
  <si>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</si>
  <si>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</si>
  <si>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</si>
  <si>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</si>
  <si>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</si>
  <si>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</si>
  <si>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</si>
  <si>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</si>
  <si>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</si>
  <si>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</si>
  <si>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</si>
  <si>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</si>
  <si>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</si>
  <si>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</si>
  <si>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</si>
  <si>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</si>
  <si>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</si>
  <si>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</si>
  <si>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</si>
  <si>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</si>
  <si>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</si>
  <si>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</si>
  <si>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</si>
  <si>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</si>
  <si>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</si>
  <si>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</si>
  <si>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</si>
  <si>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</si>
  <si>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</si>
  <si>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</si>
  <si>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</si>
  <si>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</si>
  <si>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</si>
  <si>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</si>
  <si>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</si>
  <si>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</si>
  <si>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</si>
  <si>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</si>
  <si>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</si>
  <si>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</si>
  <si>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</si>
  <si>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</si>
  <si>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</si>
  <si>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</si>
  <si>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</si>
  <si>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</si>
  <si>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</si>
  <si>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</si>
  <si>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</si>
  <si>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</si>
  <si>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е) Использование инвестиционных средств за ______________год</t>
  </si>
  <si>
    <t>ООО Коммунальные Системы "Первомайское"(Комсомольское с/п)</t>
  </si>
  <si>
    <t>Приказ № 40/156 от 05.10.2010 г</t>
  </si>
  <si>
    <t>ДТР и ГЗ ТО</t>
  </si>
  <si>
    <t>01.01.2011-31.12.2011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</si>
</sst>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3" fillId="11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11" borderId="2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1" fillId="2" borderId="17" xfId="53" applyFont="1" applyFill="1" applyBorder="1" applyAlignment="1" applyProtection="1">
      <alignment horizontal="left" wrapText="1"/>
      <protection/>
    </xf>
    <xf numFmtId="2" fontId="22" fillId="23" borderId="26" xfId="53" applyNumberFormat="1" applyFont="1" applyFill="1" applyBorder="1" applyAlignment="1" applyProtection="1">
      <alignment horizontal="center"/>
      <protection/>
    </xf>
    <xf numFmtId="2" fontId="22" fillId="23" borderId="27" xfId="53" applyNumberFormat="1" applyFont="1" applyFill="1" applyBorder="1" applyAlignment="1" applyProtection="1">
      <alignment horizontal="center"/>
      <protection/>
    </xf>
    <xf numFmtId="2" fontId="22" fillId="23" borderId="28" xfId="53" applyNumberFormat="1" applyFont="1" applyFill="1" applyBorder="1" applyAlignment="1" applyProtection="1">
      <alignment horizontal="center"/>
      <protection/>
    </xf>
    <xf numFmtId="0" fontId="21" fillId="2" borderId="29" xfId="53" applyFont="1" applyFill="1" applyBorder="1" applyAlignment="1" applyProtection="1">
      <alignment horizontal="left" wrapText="1"/>
      <protection/>
    </xf>
    <xf numFmtId="3" fontId="22" fillId="23" borderId="30" xfId="53" applyNumberFormat="1" applyFont="1" applyFill="1" applyBorder="1" applyAlignment="1" applyProtection="1">
      <alignment horizontal="center" wrapText="1"/>
      <protection locked="0"/>
    </xf>
    <xf numFmtId="3" fontId="22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3" fontId="22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54" applyFont="1" applyFill="1" applyBorder="1" applyAlignment="1" applyProtection="1">
      <alignment horizontal="left" wrapText="1"/>
      <protection/>
    </xf>
    <xf numFmtId="0" fontId="21" fillId="2" borderId="14" xfId="53" applyFont="1" applyFill="1" applyBorder="1" applyAlignment="1" applyProtection="1">
      <alignment horizontal="left" wrapText="1"/>
      <protection/>
    </xf>
    <xf numFmtId="2" fontId="22" fillId="23" borderId="10" xfId="53" applyNumberFormat="1" applyFont="1" applyFill="1" applyBorder="1" applyAlignment="1" applyProtection="1">
      <alignment horizontal="center" wrapText="1"/>
      <protection/>
    </xf>
    <xf numFmtId="0" fontId="21" fillId="2" borderId="17" xfId="53" applyFont="1" applyFill="1" applyBorder="1" applyAlignment="1" applyProtection="1">
      <alignment wrapText="1"/>
      <protection/>
    </xf>
    <xf numFmtId="10" fontId="22" fillId="23" borderId="10" xfId="53" applyNumberFormat="1" applyFont="1" applyFill="1" applyBorder="1" applyAlignment="1" applyProtection="1">
      <alignment horizontal="center" wrapText="1"/>
      <protection/>
    </xf>
    <xf numFmtId="0" fontId="22" fillId="2" borderId="17" xfId="53" applyFont="1" applyFill="1" applyBorder="1" applyAlignment="1" applyProtection="1">
      <alignment wrapText="1"/>
      <protection/>
    </xf>
    <xf numFmtId="4" fontId="22" fillId="23" borderId="10" xfId="53" applyNumberFormat="1" applyFont="1" applyFill="1" applyBorder="1" applyAlignment="1" applyProtection="1">
      <alignment horizontal="center" wrapText="1"/>
      <protection/>
    </xf>
    <xf numFmtId="4" fontId="22" fillId="23" borderId="10" xfId="53" applyNumberFormat="1" applyFont="1" applyFill="1" applyBorder="1" applyAlignment="1" applyProtection="1">
      <alignment horizontal="center" wrapText="1"/>
      <protection locked="0"/>
    </xf>
    <xf numFmtId="0" fontId="23" fillId="2" borderId="14" xfId="53" applyFont="1" applyFill="1" applyBorder="1" applyAlignment="1" applyProtection="1">
      <alignment horizontal="left" wrapText="1"/>
      <protection/>
    </xf>
    <xf numFmtId="3" fontId="22" fillId="23" borderId="32" xfId="53" applyNumberFormat="1" applyFont="1" applyFill="1" applyBorder="1" applyAlignment="1" applyProtection="1">
      <alignment horizontal="center" wrapText="1"/>
      <protection locked="0"/>
    </xf>
    <xf numFmtId="4" fontId="22" fillId="23" borderId="33" xfId="53" applyNumberFormat="1" applyFont="1" applyFill="1" applyBorder="1" applyAlignment="1" applyProtection="1">
      <alignment horizontal="center" wrapText="1"/>
      <protection locked="0"/>
    </xf>
    <xf numFmtId="0" fontId="0" fillId="23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3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horizontal="center"/>
    </xf>
    <xf numFmtId="0" fontId="3" fillId="0" borderId="3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3" fillId="0" borderId="30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/>
    </xf>
    <xf numFmtId="0" fontId="0" fillId="0" borderId="34" xfId="0" applyFill="1" applyBorder="1" applyAlignment="1">
      <alignment horizontal="center"/>
    </xf>
    <xf numFmtId="0" fontId="3" fillId="0" borderId="41" xfId="0" applyFont="1" applyFill="1" applyBorder="1" applyAlignment="1">
      <alignment vertical="top"/>
    </xf>
    <xf numFmtId="0" fontId="0" fillId="0" borderId="41" xfId="0" applyFill="1" applyBorder="1" applyAlignment="1">
      <alignment horizontal="center"/>
    </xf>
    <xf numFmtId="0" fontId="3" fillId="0" borderId="42" xfId="0" applyFont="1" applyFill="1" applyBorder="1" applyAlignment="1">
      <alignment vertical="top"/>
    </xf>
    <xf numFmtId="0" fontId="0" fillId="0" borderId="43" xfId="0" applyFill="1" applyBorder="1" applyAlignment="1">
      <alignment horizontal="center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5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4" xfId="0" applyFont="1" applyFill="1" applyBorder="1" applyAlignment="1">
      <alignment horizontal="left"/>
    </xf>
    <xf numFmtId="0" fontId="25" fillId="0" borderId="55" xfId="42" applyFont="1" applyFill="1" applyBorder="1" applyAlignment="1">
      <alignment horizontal="center" vertical="center" wrapText="1"/>
    </xf>
    <xf numFmtId="0" fontId="25" fillId="0" borderId="56" xfId="42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wrapText="1"/>
    </xf>
    <xf numFmtId="0" fontId="0" fillId="0" borderId="62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11" borderId="22" xfId="0" applyFill="1" applyBorder="1" applyAlignment="1">
      <alignment horizontal="center"/>
    </xf>
    <xf numFmtId="0" fontId="3" fillId="11" borderId="21" xfId="0" applyFont="1" applyFill="1" applyBorder="1" applyAlignment="1">
      <alignment horizontal="left" vertical="center"/>
    </xf>
    <xf numFmtId="0" fontId="3" fillId="11" borderId="64" xfId="0" applyFont="1" applyFill="1" applyBorder="1" applyAlignment="1">
      <alignment horizontal="left" vertic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1" fillId="6" borderId="69" xfId="53" applyFont="1" applyFill="1" applyBorder="1" applyAlignment="1" applyProtection="1">
      <alignment horizontal="center" vertical="center" wrapText="1"/>
      <protection/>
    </xf>
    <xf numFmtId="0" fontId="21" fillId="6" borderId="70" xfId="53" applyFont="1" applyFill="1" applyBorder="1" applyAlignment="1" applyProtection="1">
      <alignment horizontal="center" vertical="center" wrapText="1"/>
      <protection/>
    </xf>
    <xf numFmtId="0" fontId="21" fillId="6" borderId="66" xfId="53" applyFont="1" applyFill="1" applyBorder="1" applyAlignment="1" applyProtection="1">
      <alignment horizontal="center" vertical="center" wrapText="1"/>
      <protection/>
    </xf>
    <xf numFmtId="0" fontId="21" fillId="10" borderId="21" xfId="53" applyFont="1" applyFill="1" applyBorder="1" applyAlignment="1" applyProtection="1">
      <alignment horizontal="center" vertical="center" wrapText="1"/>
      <protection/>
    </xf>
    <xf numFmtId="0" fontId="21" fillId="10" borderId="64" xfId="53" applyFont="1" applyFill="1" applyBorder="1" applyAlignment="1" applyProtection="1">
      <alignment horizontal="center" vertical="center" wrapText="1"/>
      <protection/>
    </xf>
    <xf numFmtId="0" fontId="21" fillId="10" borderId="66" xfId="53" applyFont="1" applyFill="1" applyBorder="1" applyAlignment="1" applyProtection="1">
      <alignment horizontal="center" vertical="center" wrapText="1"/>
      <protection/>
    </xf>
    <xf numFmtId="0" fontId="21" fillId="10" borderId="68" xfId="53" applyFont="1" applyFill="1" applyBorder="1" applyAlignment="1" applyProtection="1">
      <alignment horizontal="center" vertical="center" wrapText="1"/>
      <protection/>
    </xf>
    <xf numFmtId="0" fontId="21" fillId="10" borderId="22" xfId="53" applyFont="1" applyFill="1" applyBorder="1" applyAlignment="1" applyProtection="1">
      <alignment horizontal="center" vertical="center" wrapText="1"/>
      <protection/>
    </xf>
    <xf numFmtId="0" fontId="3" fillId="11" borderId="69" xfId="0" applyFont="1" applyFill="1" applyBorder="1" applyAlignment="1">
      <alignment horizontal="center" vertical="center"/>
    </xf>
    <xf numFmtId="0" fontId="3" fillId="11" borderId="71" xfId="0" applyFont="1" applyFill="1" applyBorder="1" applyAlignment="1">
      <alignment horizontal="center" vertical="center"/>
    </xf>
    <xf numFmtId="0" fontId="3" fillId="11" borderId="7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10" borderId="23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23" borderId="65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wrapText="1"/>
    </xf>
    <xf numFmtId="0" fontId="0" fillId="4" borderId="63" xfId="0" applyFill="1" applyBorder="1" applyAlignment="1">
      <alignment horizontal="left" wrapText="1"/>
    </xf>
    <xf numFmtId="0" fontId="0" fillId="4" borderId="82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0" fillId="4" borderId="50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0">
        <row r="12">
          <cell r="E12">
            <v>125597.15</v>
          </cell>
        </row>
        <row r="14">
          <cell r="E14">
            <v>41966</v>
          </cell>
        </row>
        <row r="15">
          <cell r="E15">
            <v>251</v>
          </cell>
        </row>
        <row r="19">
          <cell r="E19">
            <v>12221.71</v>
          </cell>
        </row>
        <row r="39">
          <cell r="E39">
            <v>8126.32</v>
          </cell>
        </row>
        <row r="44">
          <cell r="E44">
            <v>48480.159999999996</v>
          </cell>
        </row>
        <row r="45">
          <cell r="E45">
            <v>41915.2</v>
          </cell>
        </row>
        <row r="48">
          <cell r="E48">
            <v>261038.45999999993</v>
          </cell>
        </row>
        <row r="51">
          <cell r="E51">
            <v>15662.34</v>
          </cell>
        </row>
        <row r="53">
          <cell r="E53">
            <v>276701.28</v>
          </cell>
        </row>
        <row r="55">
          <cell r="E55">
            <v>34.050010336782215</v>
          </cell>
        </row>
        <row r="59">
          <cell r="E59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0" t="s">
        <v>83</v>
      </c>
      <c r="C3" s="121"/>
    </row>
    <row r="4" spans="2:3" ht="45" customHeight="1">
      <c r="B4" s="9" t="s">
        <v>1</v>
      </c>
      <c r="C4" s="10" t="s">
        <v>81</v>
      </c>
    </row>
    <row r="5" spans="2:3" ht="45">
      <c r="B5" s="11" t="s">
        <v>2</v>
      </c>
      <c r="C5" s="10" t="s">
        <v>81</v>
      </c>
    </row>
    <row r="6" spans="2:3" ht="45">
      <c r="B6" s="11" t="s">
        <v>3</v>
      </c>
      <c r="C6" s="10" t="s">
        <v>81</v>
      </c>
    </row>
    <row r="7" spans="2:3" ht="66.75" customHeight="1">
      <c r="B7" s="11" t="s">
        <v>4</v>
      </c>
      <c r="C7" s="10" t="s">
        <v>82</v>
      </c>
    </row>
    <row r="8" spans="2:3" ht="45">
      <c r="B8" s="11" t="s">
        <v>5</v>
      </c>
      <c r="C8" s="10" t="s">
        <v>82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6"/>
      <c r="C1" s="166"/>
      <c r="D1" s="166"/>
      <c r="E1" s="166"/>
    </row>
    <row r="2" spans="1:9" ht="15">
      <c r="A2" s="4" t="s">
        <v>31</v>
      </c>
      <c r="B2" s="178" t="str">
        <f>5!C5</f>
        <v>ООО Коммунальные Системы "Первомайское"(Комсомольское с/п)</v>
      </c>
      <c r="C2" s="178"/>
      <c r="D2" s="178"/>
      <c r="E2" s="178"/>
      <c r="G2" s="2"/>
      <c r="H2" s="179"/>
      <c r="I2" s="179"/>
    </row>
    <row r="3" spans="1:5" ht="15">
      <c r="A3" s="4" t="s">
        <v>32</v>
      </c>
      <c r="B3" s="178">
        <f>5!C6</f>
        <v>7012005856</v>
      </c>
      <c r="C3" s="178"/>
      <c r="D3" s="178"/>
      <c r="E3" s="178"/>
    </row>
    <row r="4" spans="1:5" ht="15">
      <c r="A4" s="4" t="s">
        <v>33</v>
      </c>
      <c r="B4" s="178">
        <f>5!C7</f>
        <v>701201001</v>
      </c>
      <c r="C4" s="178"/>
      <c r="D4" s="178"/>
      <c r="E4" s="178"/>
    </row>
    <row r="5" spans="1:5" ht="33.75" customHeight="1">
      <c r="A5" s="34" t="s">
        <v>34</v>
      </c>
      <c r="B5" s="190" t="str">
        <f>5!C8</f>
        <v>636942, Томская обл., Первомайский р-н, с.Комсомольск, ул.Первомайская ,6 ,кв.5</v>
      </c>
      <c r="C5" s="190"/>
      <c r="D5" s="190"/>
      <c r="E5" s="190"/>
    </row>
    <row r="6" spans="1:5" ht="15">
      <c r="A6" s="4" t="s">
        <v>48</v>
      </c>
      <c r="B6" s="178">
        <v>2011</v>
      </c>
      <c r="C6" s="178"/>
      <c r="D6" s="178"/>
      <c r="E6" s="178"/>
    </row>
    <row r="7" spans="1:10" ht="60.75" customHeight="1">
      <c r="A7" s="180" t="s">
        <v>49</v>
      </c>
      <c r="B7" s="180"/>
      <c r="C7" s="180"/>
      <c r="D7" s="180"/>
      <c r="E7" s="180"/>
      <c r="F7" s="180"/>
      <c r="G7" s="180"/>
      <c r="H7" s="180"/>
      <c r="I7" s="180"/>
      <c r="J7" s="180"/>
    </row>
    <row r="8" ht="15.75" thickBot="1"/>
    <row r="9" spans="1:10" ht="15">
      <c r="A9" s="181"/>
      <c r="B9" s="182"/>
      <c r="C9" s="182"/>
      <c r="D9" s="182"/>
      <c r="E9" s="182"/>
      <c r="F9" s="182"/>
      <c r="G9" s="182"/>
      <c r="H9" s="182"/>
      <c r="I9" s="182"/>
      <c r="J9" s="183"/>
    </row>
    <row r="10" spans="1:10" ht="15">
      <c r="A10" s="184"/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">
      <c r="A11" s="184"/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5">
      <c r="A12" s="184"/>
      <c r="B12" s="185"/>
      <c r="C12" s="185"/>
      <c r="D12" s="185"/>
      <c r="E12" s="185"/>
      <c r="F12" s="185"/>
      <c r="G12" s="185"/>
      <c r="H12" s="185"/>
      <c r="I12" s="185"/>
      <c r="J12" s="186"/>
    </row>
    <row r="13" spans="1:10" ht="15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 ht="15">
      <c r="A14" s="184"/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 ht="15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 ht="15">
      <c r="A16" s="184"/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5">
      <c r="A17" s="184"/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ht="15">
      <c r="A18" s="184"/>
      <c r="B18" s="185"/>
      <c r="C18" s="185"/>
      <c r="D18" s="185"/>
      <c r="E18" s="185"/>
      <c r="F18" s="185"/>
      <c r="G18" s="185"/>
      <c r="H18" s="185"/>
      <c r="I18" s="185"/>
      <c r="J18" s="186"/>
    </row>
    <row r="19" spans="1:10" ht="15">
      <c r="A19" s="184"/>
      <c r="B19" s="185"/>
      <c r="C19" s="185"/>
      <c r="D19" s="185"/>
      <c r="E19" s="185"/>
      <c r="F19" s="185"/>
      <c r="G19" s="185"/>
      <c r="H19" s="185"/>
      <c r="I19" s="185"/>
      <c r="J19" s="186"/>
    </row>
    <row r="20" spans="1:10" ht="15">
      <c r="A20" s="184"/>
      <c r="B20" s="185"/>
      <c r="C20" s="185"/>
      <c r="D20" s="185"/>
      <c r="E20" s="185"/>
      <c r="F20" s="185"/>
      <c r="G20" s="185"/>
      <c r="H20" s="185"/>
      <c r="I20" s="185"/>
      <c r="J20" s="186"/>
    </row>
    <row r="21" spans="1:10" ht="15">
      <c r="A21" s="184"/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ht="15">
      <c r="A22" s="184"/>
      <c r="B22" s="185"/>
      <c r="C22" s="185"/>
      <c r="D22" s="185"/>
      <c r="E22" s="185"/>
      <c r="F22" s="185"/>
      <c r="G22" s="185"/>
      <c r="H22" s="185"/>
      <c r="I22" s="185"/>
      <c r="J22" s="186"/>
    </row>
    <row r="23" spans="1:10" ht="1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4" spans="1:10" ht="15">
      <c r="A24" s="184"/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ht="15.75" thickBot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7" spans="1:10" ht="32.25" customHeight="1">
      <c r="A27" s="141" t="s">
        <v>55</v>
      </c>
      <c r="B27" s="141"/>
      <c r="C27" s="141"/>
      <c r="D27" s="141"/>
      <c r="E27" s="141"/>
      <c r="F27" s="141"/>
      <c r="G27" s="141"/>
      <c r="H27" s="141"/>
      <c r="I27" s="141"/>
      <c r="J27" s="141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06" t="str">
        <f>5!C5</f>
        <v>ООО Коммунальные Системы "Первомайское"(Комсомольское с/п)</v>
      </c>
      <c r="D2" s="206"/>
      <c r="E2" s="206"/>
      <c r="F2" s="206"/>
      <c r="G2" s="206"/>
      <c r="H2" s="206"/>
      <c r="I2" s="206"/>
    </row>
    <row r="3" spans="2:9" ht="15">
      <c r="B3" s="4" t="s">
        <v>32</v>
      </c>
      <c r="C3" s="206">
        <f>5!C6</f>
        <v>7012005856</v>
      </c>
      <c r="D3" s="206"/>
      <c r="E3" s="206"/>
      <c r="F3" s="206"/>
      <c r="G3" s="206"/>
      <c r="H3" s="206"/>
      <c r="I3" s="206"/>
    </row>
    <row r="4" spans="2:9" ht="15">
      <c r="B4" s="4" t="s">
        <v>33</v>
      </c>
      <c r="C4" s="207">
        <f>5!C7</f>
        <v>701201001</v>
      </c>
      <c r="D4" s="207"/>
      <c r="E4" s="207"/>
      <c r="F4" s="207"/>
      <c r="G4" s="207"/>
      <c r="H4" s="207"/>
      <c r="I4" s="207"/>
    </row>
    <row r="5" spans="2:9" ht="15">
      <c r="B5" s="4" t="s">
        <v>48</v>
      </c>
      <c r="C5" s="207">
        <v>2011</v>
      </c>
      <c r="D5" s="207"/>
      <c r="E5" s="207"/>
      <c r="F5" s="207"/>
      <c r="G5" s="207"/>
      <c r="H5" s="207"/>
      <c r="I5" s="207"/>
    </row>
    <row r="7" spans="2:9" ht="34.5" customHeight="1">
      <c r="B7" s="180" t="s">
        <v>79</v>
      </c>
      <c r="C7" s="180"/>
      <c r="D7" s="180"/>
      <c r="E7" s="180"/>
      <c r="F7" s="180"/>
      <c r="G7" s="180"/>
      <c r="H7" s="180"/>
      <c r="I7" s="180"/>
    </row>
    <row r="9" spans="2:9" ht="61.5" customHeight="1">
      <c r="B9" s="3" t="s">
        <v>51</v>
      </c>
      <c r="C9" s="177" t="s">
        <v>90</v>
      </c>
      <c r="D9" s="177"/>
      <c r="E9" s="177"/>
      <c r="F9" s="177"/>
      <c r="G9" s="177"/>
      <c r="H9" s="177"/>
      <c r="I9" s="177"/>
    </row>
    <row r="10" spans="2:9" ht="39.75" customHeight="1">
      <c r="B10" s="8" t="s">
        <v>27</v>
      </c>
      <c r="C10" s="177" t="s">
        <v>90</v>
      </c>
      <c r="D10" s="177"/>
      <c r="E10" s="177"/>
      <c r="F10" s="177"/>
      <c r="G10" s="177"/>
      <c r="H10" s="177"/>
      <c r="I10" s="177"/>
    </row>
    <row r="11" spans="2:9" ht="42" customHeight="1">
      <c r="B11" s="8" t="s">
        <v>28</v>
      </c>
      <c r="C11" s="177" t="s">
        <v>90</v>
      </c>
      <c r="D11" s="177"/>
      <c r="E11" s="177"/>
      <c r="F11" s="177"/>
      <c r="G11" s="177"/>
      <c r="H11" s="177"/>
      <c r="I11" s="177"/>
    </row>
    <row r="12" spans="2:9" ht="40.5" customHeight="1">
      <c r="B12" s="8" t="s">
        <v>29</v>
      </c>
      <c r="C12" s="177" t="s">
        <v>90</v>
      </c>
      <c r="D12" s="177"/>
      <c r="E12" s="177"/>
      <c r="F12" s="177"/>
      <c r="G12" s="177"/>
      <c r="H12" s="177"/>
      <c r="I12" s="177"/>
    </row>
    <row r="13" spans="2:9" ht="35.25" customHeight="1">
      <c r="B13" s="8" t="s">
        <v>30</v>
      </c>
      <c r="C13" s="177" t="s">
        <v>90</v>
      </c>
      <c r="D13" s="177"/>
      <c r="E13" s="177"/>
      <c r="F13" s="177"/>
      <c r="G13" s="177"/>
      <c r="H13" s="177"/>
      <c r="I13" s="177"/>
    </row>
    <row r="15" spans="2:12" ht="32.25" customHeight="1">
      <c r="B15" s="208" t="s">
        <v>52</v>
      </c>
      <c r="C15" s="209"/>
      <c r="D15" s="209"/>
      <c r="E15" s="209"/>
      <c r="F15" s="209"/>
      <c r="G15" s="209"/>
      <c r="H15" s="209"/>
      <c r="I15" s="210"/>
      <c r="J15" s="191" t="s">
        <v>50</v>
      </c>
      <c r="K15" s="192"/>
      <c r="L15" s="193"/>
    </row>
    <row r="16" spans="2:12" ht="33.75" customHeight="1">
      <c r="B16" s="200" t="s">
        <v>53</v>
      </c>
      <c r="C16" s="201"/>
      <c r="D16" s="201"/>
      <c r="E16" s="201"/>
      <c r="F16" s="201"/>
      <c r="G16" s="201"/>
      <c r="H16" s="201"/>
      <c r="I16" s="202"/>
      <c r="J16" s="194"/>
      <c r="K16" s="195"/>
      <c r="L16" s="196"/>
    </row>
    <row r="17" spans="2:12" ht="45" customHeight="1">
      <c r="B17" s="203" t="s">
        <v>54</v>
      </c>
      <c r="C17" s="204"/>
      <c r="D17" s="204"/>
      <c r="E17" s="204"/>
      <c r="F17" s="204"/>
      <c r="G17" s="204"/>
      <c r="H17" s="204"/>
      <c r="I17" s="205"/>
      <c r="J17" s="197"/>
      <c r="K17" s="198"/>
      <c r="L17" s="199"/>
    </row>
    <row r="19" spans="2:9" ht="32.25" customHeight="1">
      <c r="B19" s="141" t="s">
        <v>80</v>
      </c>
      <c r="C19" s="141"/>
      <c r="D19" s="141"/>
      <c r="E19" s="141"/>
      <c r="F19" s="141"/>
      <c r="G19" s="141"/>
      <c r="H19" s="141"/>
      <c r="I19" s="141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6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28"/>
      <c r="B1" s="128"/>
    </row>
    <row r="2" spans="2:5" ht="51" customHeight="1">
      <c r="B2" s="115" t="s">
        <v>84</v>
      </c>
      <c r="C2" s="116"/>
      <c r="D2" s="116"/>
      <c r="E2" s="116"/>
    </row>
    <row r="3" ht="15.75" thickBot="1"/>
    <row r="4" spans="2:5" ht="15.75" customHeight="1" thickTop="1">
      <c r="B4" s="122" t="s">
        <v>31</v>
      </c>
      <c r="C4" s="122"/>
      <c r="D4" s="123" t="s">
        <v>150</v>
      </c>
      <c r="E4" s="124"/>
    </row>
    <row r="5" spans="2:5" ht="15">
      <c r="B5" s="125" t="s">
        <v>32</v>
      </c>
      <c r="C5" s="125"/>
      <c r="D5" s="126">
        <v>7012005856</v>
      </c>
      <c r="E5" s="127"/>
    </row>
    <row r="6" spans="2:5" ht="15">
      <c r="B6" s="125" t="s">
        <v>33</v>
      </c>
      <c r="C6" s="125"/>
      <c r="D6" s="126">
        <v>701201001</v>
      </c>
      <c r="E6" s="127"/>
    </row>
    <row r="7" spans="2:5" ht="33" customHeight="1" thickBot="1">
      <c r="B7" s="125" t="s">
        <v>34</v>
      </c>
      <c r="C7" s="125"/>
      <c r="D7" s="132" t="s">
        <v>88</v>
      </c>
      <c r="E7" s="132"/>
    </row>
    <row r="8" spans="2:5" ht="58.5" customHeight="1" thickTop="1">
      <c r="B8" s="133" t="s">
        <v>35</v>
      </c>
      <c r="C8" s="133"/>
      <c r="D8" s="114" t="s">
        <v>151</v>
      </c>
      <c r="E8" s="134"/>
    </row>
    <row r="9" spans="2:5" ht="27.75" customHeight="1">
      <c r="B9" s="135" t="s">
        <v>6</v>
      </c>
      <c r="C9" s="135"/>
      <c r="D9" s="132" t="s">
        <v>152</v>
      </c>
      <c r="E9" s="136"/>
    </row>
    <row r="10" spans="2:5" ht="15" customHeight="1">
      <c r="B10" s="125" t="s">
        <v>7</v>
      </c>
      <c r="C10" s="125"/>
      <c r="D10" s="132" t="s">
        <v>153</v>
      </c>
      <c r="E10" s="136"/>
    </row>
    <row r="11" spans="2:5" ht="15.75" thickBot="1">
      <c r="B11" s="117" t="s">
        <v>8</v>
      </c>
      <c r="C11" s="117"/>
      <c r="D11" s="118"/>
      <c r="E11" s="119"/>
    </row>
    <row r="12" spans="2:5" ht="36" customHeight="1" thickBot="1" thickTop="1">
      <c r="B12" s="129" t="s">
        <v>1</v>
      </c>
      <c r="C12" s="129"/>
      <c r="D12" s="130">
        <f>'[1]Стоки КС Первомайское'!$E$55</f>
        <v>34.050010336782215</v>
      </c>
      <c r="E12" s="131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13" t="s">
        <v>85</v>
      </c>
      <c r="C15" s="113"/>
      <c r="D15" s="113"/>
      <c r="E15" s="113"/>
    </row>
    <row r="16" spans="2:5" ht="77.25" customHeight="1">
      <c r="B16" s="113" t="s">
        <v>86</v>
      </c>
      <c r="C16" s="113"/>
      <c r="D16" s="113"/>
      <c r="E16" s="113"/>
    </row>
  </sheetData>
  <sheetProtection/>
  <mergeCells count="22">
    <mergeCell ref="D11:E11"/>
    <mergeCell ref="B16:E16"/>
    <mergeCell ref="B15:E15"/>
    <mergeCell ref="D8:E8"/>
    <mergeCell ref="B9:C9"/>
    <mergeCell ref="D9:E9"/>
    <mergeCell ref="B10:C10"/>
    <mergeCell ref="D10:E10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F8" sqref="F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3" customWidth="1"/>
  </cols>
  <sheetData>
    <row r="2" spans="2:3" ht="38.25" customHeight="1">
      <c r="B2" s="137" t="s">
        <v>91</v>
      </c>
      <c r="C2" s="116"/>
    </row>
    <row r="3" ht="15.75" thickBot="1"/>
    <row r="4" spans="2:3" ht="30">
      <c r="B4" s="88" t="s">
        <v>31</v>
      </c>
      <c r="C4" s="79" t="str">
        <f>'ВО1.1.'!D4</f>
        <v>ООО Коммунальные Системы "Первомайское"(Комсомольское с/п)</v>
      </c>
    </row>
    <row r="5" spans="2:3" ht="15">
      <c r="B5" s="89" t="s">
        <v>32</v>
      </c>
      <c r="C5" s="80">
        <f>'ВО1.1.'!D5</f>
        <v>7012005856</v>
      </c>
    </row>
    <row r="6" spans="2:3" ht="15">
      <c r="B6" s="89" t="s">
        <v>33</v>
      </c>
      <c r="C6" s="80">
        <f>'ВО1.1.'!D6</f>
        <v>701201001</v>
      </c>
    </row>
    <row r="7" spans="2:3" ht="30.75" thickBot="1">
      <c r="B7" s="89" t="s">
        <v>34</v>
      </c>
      <c r="C7" s="81" t="str">
        <f>'ВО1.1.'!D7</f>
        <v>636942, Томская обл., Первомайский р-н, с.Комсомольск, ул.Первомайская ,6 ,кв.5</v>
      </c>
    </row>
    <row r="8" spans="2:3" ht="90.75" thickTop="1">
      <c r="B8" s="90" t="s">
        <v>92</v>
      </c>
      <c r="C8" s="91" t="s">
        <v>90</v>
      </c>
    </row>
    <row r="9" spans="2:3" ht="30">
      <c r="B9" s="92" t="s">
        <v>6</v>
      </c>
      <c r="C9" s="93" t="s">
        <v>90</v>
      </c>
    </row>
    <row r="10" spans="2:3" ht="15">
      <c r="B10" s="94" t="s">
        <v>93</v>
      </c>
      <c r="C10" s="93" t="s">
        <v>90</v>
      </c>
    </row>
    <row r="11" spans="2:3" ht="15.75" thickBot="1">
      <c r="B11" s="99" t="s">
        <v>8</v>
      </c>
      <c r="C11" s="100" t="s">
        <v>90</v>
      </c>
    </row>
    <row r="12" spans="2:3" ht="16.5" thickBot="1" thickTop="1">
      <c r="B12" s="101" t="s">
        <v>94</v>
      </c>
      <c r="C12" s="102" t="s">
        <v>0</v>
      </c>
    </row>
    <row r="13" spans="2:3" ht="76.5" thickBot="1" thickTop="1">
      <c r="B13" s="103" t="s">
        <v>95</v>
      </c>
      <c r="C13" s="104" t="s">
        <v>90</v>
      </c>
    </row>
    <row r="14" spans="2:3" ht="15.75" thickBot="1">
      <c r="B14" s="97"/>
      <c r="C14" s="98"/>
    </row>
    <row r="15" spans="2:3" ht="30">
      <c r="B15" s="88" t="s">
        <v>31</v>
      </c>
      <c r="C15" s="79" t="str">
        <f>C4</f>
        <v>ООО Коммунальные Системы "Первомайское"(Комсомольское с/п)</v>
      </c>
    </row>
    <row r="16" spans="2:3" ht="15">
      <c r="B16" s="89" t="s">
        <v>32</v>
      </c>
      <c r="C16" s="85">
        <f>C5</f>
        <v>7012005856</v>
      </c>
    </row>
    <row r="17" spans="2:3" ht="15">
      <c r="B17" s="89" t="s">
        <v>33</v>
      </c>
      <c r="C17" s="85">
        <f>C6</f>
        <v>701201001</v>
      </c>
    </row>
    <row r="18" spans="2:3" ht="30.75" thickBot="1">
      <c r="B18" s="89" t="s">
        <v>34</v>
      </c>
      <c r="C18" s="81" t="str">
        <f>C7</f>
        <v>636942, Томская обл., Первомайский р-н, с.Комсомольск, ул.Первомайская ,6 ,кв.5</v>
      </c>
    </row>
    <row r="19" spans="2:3" ht="75.75" thickTop="1">
      <c r="B19" s="90" t="s">
        <v>96</v>
      </c>
      <c r="C19" s="91" t="s">
        <v>90</v>
      </c>
    </row>
    <row r="20" spans="2:3" ht="30">
      <c r="B20" s="92" t="s">
        <v>6</v>
      </c>
      <c r="C20" s="93" t="s">
        <v>90</v>
      </c>
    </row>
    <row r="21" spans="2:3" ht="15">
      <c r="B21" s="94" t="s">
        <v>93</v>
      </c>
      <c r="C21" s="93" t="s">
        <v>90</v>
      </c>
    </row>
    <row r="22" spans="2:3" ht="15.75" thickBot="1">
      <c r="B22" s="95" t="s">
        <v>8</v>
      </c>
      <c r="C22" s="96" t="s">
        <v>90</v>
      </c>
    </row>
    <row r="23" spans="2:3" ht="15.75" thickBot="1">
      <c r="B23" s="86" t="s">
        <v>94</v>
      </c>
      <c r="C23" s="87" t="s">
        <v>0</v>
      </c>
    </row>
    <row r="24" spans="2:3" ht="46.5" thickBot="1" thickTop="1">
      <c r="B24" s="45" t="s">
        <v>97</v>
      </c>
      <c r="C24" s="83" t="s">
        <v>90</v>
      </c>
    </row>
    <row r="25" spans="2:3" ht="15.75" thickTop="1">
      <c r="B25" s="16"/>
      <c r="C25" s="84"/>
    </row>
    <row r="26" spans="2:5" ht="48" customHeight="1">
      <c r="B26" s="113" t="s">
        <v>55</v>
      </c>
      <c r="C26" s="113"/>
      <c r="D26" s="46"/>
      <c r="E26" s="46"/>
    </row>
    <row r="27" spans="2:5" ht="66" customHeight="1">
      <c r="B27" s="113" t="s">
        <v>98</v>
      </c>
      <c r="C27" s="113"/>
      <c r="D27" s="46"/>
      <c r="E27" s="46"/>
    </row>
    <row r="28" spans="2:3" ht="15">
      <c r="B28" s="16"/>
      <c r="C28" s="84"/>
    </row>
    <row r="29" spans="2:3" ht="15">
      <c r="B29" s="16"/>
      <c r="C29" s="84"/>
    </row>
    <row r="30" spans="2:3" ht="15">
      <c r="B30" s="16"/>
      <c r="C30" s="84"/>
    </row>
    <row r="31" spans="2:3" ht="15">
      <c r="B31" s="16"/>
      <c r="C31" s="84"/>
    </row>
    <row r="32" spans="2:3" ht="15">
      <c r="B32" s="16"/>
      <c r="C32" s="84"/>
    </row>
    <row r="33" spans="2:3" ht="15">
      <c r="B33" s="16"/>
      <c r="C33" s="84"/>
    </row>
    <row r="34" spans="2:3" ht="15">
      <c r="B34" s="16"/>
      <c r="C34" s="84"/>
    </row>
    <row r="35" spans="2:3" ht="15">
      <c r="B35" s="16"/>
      <c r="C35" s="84"/>
    </row>
    <row r="36" spans="2:3" ht="15">
      <c r="B36" s="16"/>
      <c r="C36" s="84"/>
    </row>
    <row r="37" spans="2:3" ht="15">
      <c r="B37" s="16"/>
      <c r="C37" s="84"/>
    </row>
    <row r="38" spans="2:3" ht="15">
      <c r="B38" s="16"/>
      <c r="C38" s="84"/>
    </row>
    <row r="39" spans="2:3" ht="15">
      <c r="B39" s="16"/>
      <c r="C39" s="84"/>
    </row>
    <row r="40" spans="2:3" ht="15">
      <c r="B40" s="16"/>
      <c r="C40" s="84"/>
    </row>
    <row r="41" spans="2:3" ht="15">
      <c r="B41" s="16"/>
      <c r="C41" s="84"/>
    </row>
    <row r="42" spans="2:3" ht="15">
      <c r="B42" s="16"/>
      <c r="C42" s="84"/>
    </row>
    <row r="43" spans="2:3" ht="15">
      <c r="B43" s="16"/>
      <c r="C43" s="84"/>
    </row>
    <row r="44" spans="2:3" ht="15">
      <c r="B44" s="16"/>
      <c r="C44" s="84"/>
    </row>
    <row r="45" spans="2:3" ht="15">
      <c r="B45" s="16"/>
      <c r="C45" s="84"/>
    </row>
    <row r="46" spans="2:3" ht="15">
      <c r="B46" s="16"/>
      <c r="C46" s="84"/>
    </row>
    <row r="47" spans="2:3" ht="15">
      <c r="B47" s="16"/>
      <c r="C47" s="8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102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5" t="s">
        <v>87</v>
      </c>
      <c r="B2" s="138"/>
    </row>
    <row r="3" spans="1:2" ht="30">
      <c r="A3" s="13" t="s">
        <v>31</v>
      </c>
      <c r="B3" s="32" t="str">
        <f>'ВО1.1.'!D4</f>
        <v>ООО Коммунальные Системы "Первомайское"(Комсомольское с/п)</v>
      </c>
    </row>
    <row r="4" spans="1:2" ht="15">
      <c r="A4" s="13" t="s">
        <v>32</v>
      </c>
      <c r="B4" s="32">
        <f>'ВО1.1.'!D5</f>
        <v>7012005856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636942, Томская обл., Первомайский р-н, с.Комсомольск, ул.Первомайская ,6 ,кв.5</v>
      </c>
    </row>
    <row r="7" spans="1:2" ht="15">
      <c r="A7" s="13" t="s">
        <v>36</v>
      </c>
      <c r="B7" s="32">
        <v>2011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56</v>
      </c>
      <c r="B11" s="83" t="s">
        <v>148</v>
      </c>
    </row>
    <row r="12" spans="1:2" ht="16.5" thickBot="1" thickTop="1">
      <c r="A12" s="19" t="s">
        <v>57</v>
      </c>
      <c r="B12" s="38">
        <f>'[1]Стоки КС Первомайское'!$E$53/1000</f>
        <v>276.70128000000005</v>
      </c>
    </row>
    <row r="13" spans="1:2" ht="30">
      <c r="A13" s="20" t="s">
        <v>58</v>
      </c>
      <c r="B13" s="39">
        <f>'[1]Стоки КС Первомайское'!$E$48/1000</f>
        <v>261.03845999999993</v>
      </c>
    </row>
    <row r="14" spans="1:2" ht="45">
      <c r="A14" s="21" t="s">
        <v>37</v>
      </c>
      <c r="B14" s="40" t="s">
        <v>90</v>
      </c>
    </row>
    <row r="15" spans="1:2" ht="63" customHeight="1">
      <c r="A15" s="21" t="s">
        <v>38</v>
      </c>
      <c r="B15" s="40">
        <v>0</v>
      </c>
    </row>
    <row r="16" spans="1:2" ht="17.25" customHeight="1">
      <c r="A16" s="22" t="s">
        <v>39</v>
      </c>
      <c r="B16" s="40">
        <v>0</v>
      </c>
    </row>
    <row r="17" spans="1:2" ht="15">
      <c r="A17" s="22" t="s">
        <v>40</v>
      </c>
      <c r="B17" s="40">
        <v>0</v>
      </c>
    </row>
    <row r="18" spans="1:2" ht="30.75" customHeight="1">
      <c r="A18" s="21" t="s">
        <v>41</v>
      </c>
      <c r="B18" s="40" t="s">
        <v>90</v>
      </c>
    </row>
    <row r="19" spans="1:2" ht="45">
      <c r="A19" s="21" t="s">
        <v>42</v>
      </c>
      <c r="B19" s="40">
        <f>('[1]Стоки КС Первомайское'!$E$12+'[1]Стоки КС Первомайское'!$E$14+'[1]Стоки КС Первомайское'!$E$15)/1000</f>
        <v>167.81414999999998</v>
      </c>
    </row>
    <row r="20" spans="1:2" ht="60">
      <c r="A20" s="21" t="s">
        <v>43</v>
      </c>
      <c r="B20" s="40">
        <v>0</v>
      </c>
    </row>
    <row r="21" spans="1:2" ht="30">
      <c r="A21" s="21" t="s">
        <v>44</v>
      </c>
      <c r="B21" s="40" t="s">
        <v>90</v>
      </c>
    </row>
    <row r="22" spans="1:2" ht="45">
      <c r="A22" s="22" t="s">
        <v>45</v>
      </c>
      <c r="B22" s="40" t="s">
        <v>90</v>
      </c>
    </row>
    <row r="23" spans="1:2" ht="45">
      <c r="A23" s="21" t="s">
        <v>46</v>
      </c>
      <c r="B23" s="40">
        <f>'[1]Стоки КС Первомайское'!$E$44/1000</f>
        <v>48.48016</v>
      </c>
    </row>
    <row r="24" spans="1:4" ht="45">
      <c r="A24" s="22" t="s">
        <v>45</v>
      </c>
      <c r="B24" s="40">
        <f>'[1]Стоки КС Первомайское'!$E$45/1000</f>
        <v>41.9152</v>
      </c>
      <c r="D24" s="36"/>
    </row>
    <row r="25" spans="1:2" ht="45">
      <c r="A25" s="21" t="s">
        <v>47</v>
      </c>
      <c r="B25" s="40">
        <f>'[1]Стоки КС Первомайское'!$E$19/1000</f>
        <v>12.22171</v>
      </c>
    </row>
    <row r="26" spans="1:2" ht="75.75" thickBot="1">
      <c r="A26" s="23" t="s">
        <v>70</v>
      </c>
      <c r="B26" s="41" t="s">
        <v>90</v>
      </c>
    </row>
    <row r="27" spans="1:2" ht="30.75" thickBot="1">
      <c r="A27" s="24" t="s">
        <v>59</v>
      </c>
      <c r="B27" s="112"/>
    </row>
    <row r="28" spans="1:2" ht="31.5" thickBot="1" thickTop="1">
      <c r="A28" s="19" t="s">
        <v>60</v>
      </c>
      <c r="B28" s="112">
        <f>'[1]Стоки КС Первомайское'!$E$51/1000</f>
        <v>15.66234</v>
      </c>
    </row>
    <row r="29" spans="1:2" ht="106.5" thickBot="1" thickTop="1">
      <c r="A29" s="25" t="s">
        <v>11</v>
      </c>
      <c r="B29" s="37" t="s">
        <v>90</v>
      </c>
    </row>
    <row r="30" spans="1:2" ht="31.5" thickBot="1" thickTop="1">
      <c r="A30" s="19" t="s">
        <v>61</v>
      </c>
      <c r="B30" s="37">
        <v>0</v>
      </c>
    </row>
    <row r="31" spans="1:2" ht="31.5" thickBot="1" thickTop="1">
      <c r="A31" s="25" t="s">
        <v>10</v>
      </c>
      <c r="B31" s="37">
        <v>0</v>
      </c>
    </row>
    <row r="32" spans="1:2" ht="61.5" thickBot="1" thickTop="1">
      <c r="A32" s="15" t="s">
        <v>72</v>
      </c>
      <c r="B32" s="37" t="s">
        <v>90</v>
      </c>
    </row>
    <row r="33" spans="1:3" ht="31.5" thickBot="1" thickTop="1">
      <c r="A33" s="15" t="s">
        <v>62</v>
      </c>
      <c r="B33" s="37">
        <f>'[1]Стоки КС Первомайское'!$E$39/1000</f>
        <v>8.12632</v>
      </c>
      <c r="C33" s="17"/>
    </row>
    <row r="34" spans="1:3" ht="61.5" thickBot="1" thickTop="1">
      <c r="A34" s="15" t="s">
        <v>63</v>
      </c>
      <c r="B34" s="37" t="s">
        <v>90</v>
      </c>
      <c r="C34" s="17"/>
    </row>
    <row r="35" spans="1:3" ht="31.5" thickBot="1" thickTop="1">
      <c r="A35" s="15" t="s">
        <v>64</v>
      </c>
      <c r="B35" s="37" t="s">
        <v>90</v>
      </c>
      <c r="C35" s="17"/>
    </row>
    <row r="36" spans="1:3" ht="31.5" thickBot="1" thickTop="1">
      <c r="A36" s="15" t="s">
        <v>65</v>
      </c>
      <c r="B36" s="37">
        <v>1.68</v>
      </c>
      <c r="C36" s="17"/>
    </row>
    <row r="37" spans="1:3" ht="31.5" thickBot="1" thickTop="1">
      <c r="A37" s="15" t="s">
        <v>66</v>
      </c>
      <c r="B37" s="37" t="s">
        <v>90</v>
      </c>
      <c r="C37" s="17"/>
    </row>
    <row r="38" spans="1:3" ht="35.25" customHeight="1" thickBot="1" thickTop="1">
      <c r="A38" s="15" t="s">
        <v>67</v>
      </c>
      <c r="B38" s="37">
        <f>'[1]Стоки КС Первомайское'!$E$59</f>
        <v>1.2</v>
      </c>
      <c r="C38" s="17"/>
    </row>
    <row r="39" spans="1:2" ht="15.75" thickTop="1">
      <c r="A39" s="16"/>
      <c r="B39" s="17"/>
    </row>
    <row r="40" spans="1:2" ht="38.25" customHeight="1">
      <c r="A40" s="113" t="s">
        <v>68</v>
      </c>
      <c r="B40" s="113"/>
    </row>
    <row r="41" spans="1:2" ht="44.25" customHeight="1">
      <c r="A41" s="113" t="s">
        <v>69</v>
      </c>
      <c r="B41" s="113"/>
    </row>
    <row r="42" spans="1:2" ht="123" customHeight="1">
      <c r="A42" s="113" t="s">
        <v>71</v>
      </c>
      <c r="B42" s="113"/>
    </row>
    <row r="43" spans="1:2" ht="36" customHeight="1">
      <c r="A43" s="113" t="s">
        <v>73</v>
      </c>
      <c r="B43" s="113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13"/>
      <c r="B46" s="113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7">
      <selection activeCell="C11" sqref="C11:C29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9.421875" style="43" customWidth="1"/>
  </cols>
  <sheetData>
    <row r="2" spans="2:3" ht="15">
      <c r="B2" s="115" t="s">
        <v>89</v>
      </c>
      <c r="C2" s="116"/>
    </row>
    <row r="3" spans="2:3" ht="57" customHeight="1">
      <c r="B3" s="116"/>
      <c r="C3" s="116"/>
    </row>
    <row r="5" spans="2:3" ht="30">
      <c r="B5" s="26" t="s">
        <v>31</v>
      </c>
      <c r="C5" s="32" t="str">
        <f>ВО2!B3</f>
        <v>ООО Коммунальные Системы "Первомайское"(Комсомольское с/п)</v>
      </c>
    </row>
    <row r="6" spans="2:3" ht="15">
      <c r="B6" s="26" t="s">
        <v>32</v>
      </c>
      <c r="C6" s="32">
        <f>ВО2!B4</f>
        <v>7012005856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636942, Томская обл., Первомайский р-н, с.Комсомольск, ул.Первомайская ,6 ,кв.5</v>
      </c>
    </row>
    <row r="9" spans="2:3" ht="15">
      <c r="B9" s="16"/>
      <c r="C9" s="84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82"/>
    </row>
    <row r="12" spans="2:3" ht="31.5" customHeight="1">
      <c r="B12" s="11" t="s">
        <v>14</v>
      </c>
      <c r="C12" s="82"/>
    </row>
    <row r="13" spans="2:3" ht="45">
      <c r="B13" s="11" t="s">
        <v>15</v>
      </c>
      <c r="C13" s="82"/>
    </row>
    <row r="14" spans="2:3" ht="15">
      <c r="B14" s="29" t="s">
        <v>16</v>
      </c>
      <c r="C14" s="82"/>
    </row>
    <row r="15" spans="2:3" ht="15">
      <c r="B15" s="29" t="s">
        <v>17</v>
      </c>
      <c r="C15" s="82"/>
    </row>
    <row r="16" spans="2:3" ht="15">
      <c r="B16" s="30" t="s">
        <v>18</v>
      </c>
      <c r="C16" s="82"/>
    </row>
    <row r="17" spans="2:3" ht="15">
      <c r="B17" s="31" t="s">
        <v>19</v>
      </c>
      <c r="C17" s="82"/>
    </row>
    <row r="18" spans="2:3" ht="15">
      <c r="B18" s="31" t="s">
        <v>20</v>
      </c>
      <c r="C18" s="82"/>
    </row>
    <row r="19" spans="2:3" ht="15">
      <c r="B19" s="31" t="s">
        <v>21</v>
      </c>
      <c r="C19" s="82"/>
    </row>
    <row r="20" spans="2:3" ht="15">
      <c r="B20" s="31" t="s">
        <v>22</v>
      </c>
      <c r="C20" s="82"/>
    </row>
    <row r="21" spans="2:3" ht="90">
      <c r="B21" s="11" t="s">
        <v>23</v>
      </c>
      <c r="C21" s="82"/>
    </row>
    <row r="22" spans="2:3" ht="15">
      <c r="B22" s="29" t="s">
        <v>16</v>
      </c>
      <c r="C22" s="82"/>
    </row>
    <row r="23" spans="2:3" ht="15">
      <c r="B23" s="29" t="s">
        <v>17</v>
      </c>
      <c r="C23" s="82"/>
    </row>
    <row r="24" spans="2:3" ht="15">
      <c r="B24" s="29" t="s">
        <v>18</v>
      </c>
      <c r="C24" s="82"/>
    </row>
    <row r="25" spans="2:3" ht="15">
      <c r="B25" s="31" t="s">
        <v>19</v>
      </c>
      <c r="C25" s="82"/>
    </row>
    <row r="26" spans="2:3" ht="15">
      <c r="B26" s="31" t="s">
        <v>20</v>
      </c>
      <c r="C26" s="82"/>
    </row>
    <row r="27" spans="2:3" ht="15">
      <c r="B27" s="31" t="s">
        <v>21</v>
      </c>
      <c r="C27" s="82"/>
    </row>
    <row r="28" spans="2:3" ht="15">
      <c r="B28" s="31" t="s">
        <v>22</v>
      </c>
      <c r="C28" s="82"/>
    </row>
    <row r="29" spans="2:3" ht="15">
      <c r="B29" s="16"/>
      <c r="C29" s="84"/>
    </row>
    <row r="30" spans="2:3" ht="46.5" customHeight="1">
      <c r="B30" s="113" t="s">
        <v>74</v>
      </c>
      <c r="C30" s="113"/>
    </row>
    <row r="31" spans="2:3" ht="15">
      <c r="B31" s="16"/>
      <c r="C31" s="84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C7" sqref="C7"/>
    </sheetView>
  </sheetViews>
  <sheetFormatPr defaultColWidth="9.140625" defaultRowHeight="15"/>
  <cols>
    <col min="1" max="1" width="49.28125" style="0" customWidth="1"/>
    <col min="2" max="2" width="32.57421875" style="43" customWidth="1"/>
    <col min="3" max="3" width="25.421875" style="43" customWidth="1"/>
  </cols>
  <sheetData>
    <row r="1" ht="15.75" thickBot="1"/>
    <row r="2" spans="1:3" ht="15">
      <c r="A2" s="146" t="s">
        <v>31</v>
      </c>
      <c r="B2" s="148" t="str">
        <f>'ВО1.1.'!D4</f>
        <v>ООО Коммунальные Системы "Первомайское"(Комсомольское с/п)</v>
      </c>
      <c r="C2" s="149"/>
    </row>
    <row r="3" spans="1:3" ht="15.75" thickBot="1">
      <c r="A3" s="147"/>
      <c r="B3" s="150"/>
      <c r="C3" s="151"/>
    </row>
    <row r="4" spans="1:3" ht="15.75" thickBot="1">
      <c r="A4" s="47" t="s">
        <v>32</v>
      </c>
      <c r="B4" s="145">
        <f>'ВО1.1.'!D5</f>
        <v>7012005856</v>
      </c>
      <c r="C4" s="145"/>
    </row>
    <row r="5" spans="1:3" ht="15.75" thickBot="1">
      <c r="A5" s="47" t="s">
        <v>33</v>
      </c>
      <c r="B5" s="145">
        <f>'ВО1.2.'!C6</f>
        <v>701201001</v>
      </c>
      <c r="C5" s="145"/>
    </row>
    <row r="6" spans="1:3" ht="15.75" thickBot="1">
      <c r="A6" s="47" t="s">
        <v>34</v>
      </c>
      <c r="B6" s="145" t="str">
        <f>'ВО1.1.'!D7</f>
        <v>636942, Томская обл., Первомайский р-н, с.Комсомольск, ул.Первомайская ,6 ,кв.5</v>
      </c>
      <c r="C6" s="145"/>
    </row>
    <row r="8" spans="1:3" ht="36" customHeight="1">
      <c r="A8" s="140" t="s">
        <v>111</v>
      </c>
      <c r="B8" s="140"/>
      <c r="C8" s="140"/>
    </row>
    <row r="9" spans="1:3" ht="42.75" customHeight="1">
      <c r="A9" s="48" t="s">
        <v>99</v>
      </c>
      <c r="B9" s="142" t="s">
        <v>90</v>
      </c>
      <c r="C9" s="143"/>
    </row>
    <row r="10" spans="1:3" ht="48" customHeight="1">
      <c r="A10" s="48" t="s">
        <v>100</v>
      </c>
      <c r="B10" s="142" t="s">
        <v>90</v>
      </c>
      <c r="C10" s="143"/>
    </row>
    <row r="11" spans="1:3" ht="47.25" customHeight="1">
      <c r="A11" s="50" t="s">
        <v>101</v>
      </c>
      <c r="B11" s="142" t="s">
        <v>90</v>
      </c>
      <c r="C11" s="143"/>
    </row>
    <row r="13" spans="1:3" ht="36.75" customHeight="1">
      <c r="A13" s="144" t="s">
        <v>102</v>
      </c>
      <c r="B13" s="144"/>
      <c r="C13" s="144"/>
    </row>
    <row r="15" spans="1:3" ht="45.75" thickBot="1">
      <c r="A15" s="51" t="s">
        <v>112</v>
      </c>
      <c r="B15" s="52" t="s">
        <v>103</v>
      </c>
      <c r="C15" s="52" t="s">
        <v>104</v>
      </c>
    </row>
    <row r="16" spans="1:3" ht="15.75" thickBot="1">
      <c r="A16" s="53" t="s">
        <v>105</v>
      </c>
      <c r="B16" s="105" t="s">
        <v>90</v>
      </c>
      <c r="C16" s="106" t="s">
        <v>90</v>
      </c>
    </row>
    <row r="17" spans="1:3" ht="15">
      <c r="A17" s="54" t="s">
        <v>106</v>
      </c>
      <c r="B17" s="107" t="s">
        <v>90</v>
      </c>
      <c r="C17" s="107" t="s">
        <v>90</v>
      </c>
    </row>
    <row r="18" spans="1:3" ht="15">
      <c r="A18" s="55" t="s">
        <v>107</v>
      </c>
      <c r="B18" s="42" t="s">
        <v>90</v>
      </c>
      <c r="C18" s="42" t="s">
        <v>90</v>
      </c>
    </row>
    <row r="19" spans="1:3" ht="15">
      <c r="A19" s="55" t="s">
        <v>108</v>
      </c>
      <c r="B19" s="42" t="s">
        <v>90</v>
      </c>
      <c r="C19" s="42" t="s">
        <v>90</v>
      </c>
    </row>
    <row r="21" spans="1:3" ht="45.75" customHeight="1">
      <c r="A21" s="141" t="s">
        <v>109</v>
      </c>
      <c r="B21" s="141"/>
      <c r="C21" s="141"/>
    </row>
    <row r="22" spans="1:3" ht="33" customHeight="1">
      <c r="A22" s="141" t="s">
        <v>69</v>
      </c>
      <c r="B22" s="141"/>
      <c r="C22" s="141"/>
    </row>
    <row r="23" spans="1:3" ht="15">
      <c r="A23" s="139" t="s">
        <v>110</v>
      </c>
      <c r="B23" s="139"/>
      <c r="C23" s="139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G13" sqref="G13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4" t="s">
        <v>31</v>
      </c>
      <c r="B1" s="162" t="str">
        <f>'ВО1.1.'!D4</f>
        <v>ООО Коммунальные Системы "Первомайское"(Комсомольское с/п)</v>
      </c>
      <c r="C1" s="163"/>
      <c r="D1" s="164"/>
    </row>
    <row r="2" spans="1:4" ht="15.75" thickBot="1">
      <c r="A2" s="47" t="s">
        <v>32</v>
      </c>
      <c r="B2" s="162">
        <f>'ВО1.1.'!D5</f>
        <v>7012005856</v>
      </c>
      <c r="C2" s="163"/>
      <c r="D2" s="164"/>
    </row>
    <row r="3" spans="1:4" ht="15.75" thickBot="1">
      <c r="A3" s="47" t="s">
        <v>33</v>
      </c>
      <c r="B3" s="162">
        <f>'ВО1.1.'!D6</f>
        <v>701201001</v>
      </c>
      <c r="C3" s="163"/>
      <c r="D3" s="164"/>
    </row>
    <row r="4" spans="1:4" ht="15.75" thickBot="1">
      <c r="A4" s="47" t="s">
        <v>34</v>
      </c>
      <c r="B4" s="162" t="str">
        <f>'ВО1.1.'!D7</f>
        <v>636942, Томская обл., Первомайский р-н, с.Комсомольск, ул.Первомайская ,6 ,кв.5</v>
      </c>
      <c r="C4" s="163"/>
      <c r="D4" s="164"/>
    </row>
    <row r="5" spans="1:2" ht="15">
      <c r="A5" s="56"/>
      <c r="B5" s="56"/>
    </row>
    <row r="6" spans="1:4" ht="16.5" thickBot="1">
      <c r="A6" s="152" t="s">
        <v>132</v>
      </c>
      <c r="B6" s="152"/>
      <c r="C6" s="152"/>
      <c r="D6" s="152"/>
    </row>
    <row r="7" spans="1:4" ht="15.75" customHeight="1" thickBot="1">
      <c r="A7" s="161" t="s">
        <v>133</v>
      </c>
      <c r="B7" s="157" t="s">
        <v>113</v>
      </c>
      <c r="C7" s="157" t="s">
        <v>114</v>
      </c>
      <c r="D7" s="159" t="s">
        <v>115</v>
      </c>
    </row>
    <row r="8" spans="1:4" ht="23.25" customHeight="1" thickBot="1">
      <c r="A8" s="161"/>
      <c r="B8" s="158"/>
      <c r="C8" s="158"/>
      <c r="D8" s="160"/>
    </row>
    <row r="9" spans="1:4" ht="15.75" thickBot="1">
      <c r="A9" s="154" t="s">
        <v>134</v>
      </c>
      <c r="B9" s="155"/>
      <c r="C9" s="155"/>
      <c r="D9" s="156"/>
    </row>
    <row r="10" spans="1:4" ht="15">
      <c r="A10" s="57" t="s">
        <v>116</v>
      </c>
      <c r="B10" s="58" t="s">
        <v>90</v>
      </c>
      <c r="C10" s="59" t="s">
        <v>90</v>
      </c>
      <c r="D10" s="60" t="s">
        <v>90</v>
      </c>
    </row>
    <row r="11" spans="1:4" ht="27" customHeight="1">
      <c r="A11" s="61" t="s">
        <v>117</v>
      </c>
      <c r="B11" s="62" t="s">
        <v>90</v>
      </c>
      <c r="C11" s="63" t="s">
        <v>90</v>
      </c>
      <c r="D11" s="64" t="s">
        <v>90</v>
      </c>
    </row>
    <row r="12" spans="1:4" ht="24">
      <c r="A12" s="57" t="s">
        <v>118</v>
      </c>
      <c r="B12" s="62" t="s">
        <v>90</v>
      </c>
      <c r="C12" s="65" t="s">
        <v>90</v>
      </c>
      <c r="D12" s="64" t="s">
        <v>90</v>
      </c>
    </row>
    <row r="13" spans="1:4" ht="24">
      <c r="A13" s="57" t="s">
        <v>119</v>
      </c>
      <c r="B13" s="62" t="s">
        <v>90</v>
      </c>
      <c r="C13" s="63" t="s">
        <v>90</v>
      </c>
      <c r="D13" s="64" t="s">
        <v>90</v>
      </c>
    </row>
    <row r="14" spans="1:4" ht="18" customHeight="1">
      <c r="A14" s="66" t="s">
        <v>120</v>
      </c>
      <c r="B14" s="62" t="s">
        <v>90</v>
      </c>
      <c r="C14" s="63" t="s">
        <v>90</v>
      </c>
      <c r="D14" s="64" t="s">
        <v>90</v>
      </c>
    </row>
    <row r="15" spans="1:4" ht="15.75" customHeight="1">
      <c r="A15" s="66" t="s">
        <v>121</v>
      </c>
      <c r="B15" s="62" t="s">
        <v>90</v>
      </c>
      <c r="C15" s="65" t="s">
        <v>90</v>
      </c>
      <c r="D15" s="64" t="s">
        <v>90</v>
      </c>
    </row>
    <row r="16" spans="1:4" ht="35.25">
      <c r="A16" s="67" t="s">
        <v>122</v>
      </c>
      <c r="B16" s="62" t="s">
        <v>90</v>
      </c>
      <c r="C16" s="68" t="s">
        <v>90</v>
      </c>
      <c r="D16" s="64" t="s">
        <v>90</v>
      </c>
    </row>
    <row r="17" spans="1:4" ht="15">
      <c r="A17" s="69" t="s">
        <v>123</v>
      </c>
      <c r="B17" s="62" t="s">
        <v>90</v>
      </c>
      <c r="C17" s="70" t="s">
        <v>90</v>
      </c>
      <c r="D17" s="64" t="s">
        <v>90</v>
      </c>
    </row>
    <row r="18" spans="1:4" ht="24">
      <c r="A18" s="71" t="s">
        <v>124</v>
      </c>
      <c r="B18" s="62" t="s">
        <v>90</v>
      </c>
      <c r="C18" s="72" t="s">
        <v>90</v>
      </c>
      <c r="D18" s="64" t="s">
        <v>90</v>
      </c>
    </row>
    <row r="19" spans="1:4" ht="35.25">
      <c r="A19" s="71" t="s">
        <v>125</v>
      </c>
      <c r="B19" s="62" t="s">
        <v>90</v>
      </c>
      <c r="C19" s="73" t="s">
        <v>90</v>
      </c>
      <c r="D19" s="64" t="s">
        <v>90</v>
      </c>
    </row>
    <row r="20" spans="1:4" ht="24">
      <c r="A20" s="67" t="s">
        <v>126</v>
      </c>
      <c r="B20" s="62" t="s">
        <v>90</v>
      </c>
      <c r="C20" s="73" t="s">
        <v>90</v>
      </c>
      <c r="D20" s="64" t="s">
        <v>90</v>
      </c>
    </row>
    <row r="21" spans="1:4" ht="24">
      <c r="A21" s="67" t="s">
        <v>127</v>
      </c>
      <c r="B21" s="62" t="s">
        <v>90</v>
      </c>
      <c r="C21" s="73" t="s">
        <v>90</v>
      </c>
      <c r="D21" s="64" t="s">
        <v>90</v>
      </c>
    </row>
    <row r="22" spans="1:4" ht="15">
      <c r="A22" s="67" t="s">
        <v>128</v>
      </c>
      <c r="B22" s="62" t="s">
        <v>90</v>
      </c>
      <c r="C22" s="73" t="s">
        <v>90</v>
      </c>
      <c r="D22" s="64" t="s">
        <v>90</v>
      </c>
    </row>
    <row r="23" spans="1:4" ht="15">
      <c r="A23" s="67" t="s">
        <v>129</v>
      </c>
      <c r="B23" s="62" t="s">
        <v>90</v>
      </c>
      <c r="C23" s="73" t="s">
        <v>90</v>
      </c>
      <c r="D23" s="64" t="s">
        <v>90</v>
      </c>
    </row>
    <row r="24" spans="1:4" ht="24">
      <c r="A24" s="67" t="s">
        <v>130</v>
      </c>
      <c r="B24" s="62" t="s">
        <v>90</v>
      </c>
      <c r="C24" s="73" t="s">
        <v>90</v>
      </c>
      <c r="D24" s="64" t="s">
        <v>90</v>
      </c>
    </row>
    <row r="25" spans="1:4" ht="24.75" thickBot="1">
      <c r="A25" s="74" t="s">
        <v>131</v>
      </c>
      <c r="B25" s="75" t="s">
        <v>90</v>
      </c>
      <c r="C25" s="76" t="s">
        <v>90</v>
      </c>
      <c r="D25" s="77" t="s">
        <v>90</v>
      </c>
    </row>
    <row r="26" spans="1:4" ht="126" customHeight="1">
      <c r="A26" s="153" t="s">
        <v>135</v>
      </c>
      <c r="B26" s="153"/>
      <c r="C26" s="153"/>
      <c r="D26" s="153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J21" sqref="J21"/>
    </sheetView>
  </sheetViews>
  <sheetFormatPr defaultColWidth="9.140625" defaultRowHeight="15"/>
  <cols>
    <col min="2" max="2" width="26.57421875" style="0" customWidth="1"/>
    <col min="3" max="3" width="20.7109375" style="43" customWidth="1"/>
    <col min="4" max="15" width="9.140625" style="43" customWidth="1"/>
  </cols>
  <sheetData>
    <row r="1" ht="15.75" thickBot="1"/>
    <row r="2" spans="2:9" ht="15.75" thickBot="1">
      <c r="B2" s="44" t="s">
        <v>31</v>
      </c>
      <c r="C2" s="167" t="str">
        <f>'ВО1.1.'!D4</f>
        <v>ООО Коммунальные Системы "Первомайское"(Комсомольское с/п)</v>
      </c>
      <c r="D2" s="168"/>
      <c r="E2" s="168"/>
      <c r="F2" s="168"/>
      <c r="G2" s="168"/>
      <c r="H2" s="168"/>
      <c r="I2" s="169"/>
    </row>
    <row r="3" spans="2:9" ht="15.75" thickBot="1">
      <c r="B3" s="47" t="s">
        <v>32</v>
      </c>
      <c r="C3" s="167">
        <f>'ВО1.1.'!D5</f>
        <v>7012005856</v>
      </c>
      <c r="D3" s="168"/>
      <c r="E3" s="168"/>
      <c r="F3" s="168"/>
      <c r="G3" s="168"/>
      <c r="H3" s="168"/>
      <c r="I3" s="169"/>
    </row>
    <row r="4" spans="2:9" ht="15.75" thickBot="1">
      <c r="B4" s="47" t="s">
        <v>33</v>
      </c>
      <c r="C4" s="167">
        <f>'ВО1.1.'!D6</f>
        <v>701201001</v>
      </c>
      <c r="D4" s="168"/>
      <c r="E4" s="168"/>
      <c r="F4" s="168"/>
      <c r="G4" s="168"/>
      <c r="H4" s="168"/>
      <c r="I4" s="169"/>
    </row>
    <row r="5" spans="2:9" ht="15.75" thickBot="1">
      <c r="B5" s="47" t="s">
        <v>34</v>
      </c>
      <c r="C5" s="167" t="str">
        <f>'ВО1.1.'!D7</f>
        <v>636942, Томская обл., Первомайский р-н, с.Комсомольск, ул.Первомайская ,6 ,кв.5</v>
      </c>
      <c r="D5" s="168"/>
      <c r="E5" s="168"/>
      <c r="F5" s="168"/>
      <c r="G5" s="168"/>
      <c r="H5" s="168"/>
      <c r="I5" s="169"/>
    </row>
    <row r="11" spans="2:13" ht="15">
      <c r="B11" s="165" t="s">
        <v>149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4:15" ht="15">
      <c r="N12" s="170" t="s">
        <v>136</v>
      </c>
      <c r="O12" s="170"/>
    </row>
    <row r="13" spans="2:15" ht="15">
      <c r="B13" s="171" t="s">
        <v>137</v>
      </c>
      <c r="C13" s="174" t="s">
        <v>138</v>
      </c>
      <c r="D13" s="175" t="s">
        <v>139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4" t="s">
        <v>104</v>
      </c>
      <c r="O13" s="174"/>
    </row>
    <row r="14" spans="2:15" ht="15">
      <c r="B14" s="172"/>
      <c r="C14" s="174"/>
      <c r="D14" s="175" t="s">
        <v>140</v>
      </c>
      <c r="E14" s="175"/>
      <c r="F14" s="175"/>
      <c r="G14" s="175"/>
      <c r="H14" s="175"/>
      <c r="I14" s="175" t="s">
        <v>141</v>
      </c>
      <c r="J14" s="175"/>
      <c r="K14" s="175"/>
      <c r="L14" s="175"/>
      <c r="M14" s="176"/>
      <c r="N14" s="174"/>
      <c r="O14" s="174"/>
    </row>
    <row r="15" spans="2:15" ht="15.75" thickBot="1">
      <c r="B15" s="173"/>
      <c r="C15" s="171"/>
      <c r="D15" s="108" t="s">
        <v>142</v>
      </c>
      <c r="E15" s="108" t="s">
        <v>143</v>
      </c>
      <c r="F15" s="108" t="s">
        <v>144</v>
      </c>
      <c r="G15" s="108" t="s">
        <v>145</v>
      </c>
      <c r="H15" s="108" t="s">
        <v>146</v>
      </c>
      <c r="I15" s="108" t="s">
        <v>142</v>
      </c>
      <c r="J15" s="108" t="s">
        <v>143</v>
      </c>
      <c r="K15" s="108" t="s">
        <v>144</v>
      </c>
      <c r="L15" s="108" t="s">
        <v>145</v>
      </c>
      <c r="M15" s="109" t="s">
        <v>146</v>
      </c>
      <c r="N15" s="174"/>
      <c r="O15" s="174"/>
    </row>
    <row r="16" spans="2:15" ht="15">
      <c r="B16" s="78" t="s">
        <v>142</v>
      </c>
      <c r="C16" s="110" t="s">
        <v>90</v>
      </c>
      <c r="D16" s="110" t="s">
        <v>90</v>
      </c>
      <c r="E16" s="110" t="s">
        <v>90</v>
      </c>
      <c r="F16" s="110" t="s">
        <v>90</v>
      </c>
      <c r="G16" s="110" t="s">
        <v>90</v>
      </c>
      <c r="H16" s="110" t="s">
        <v>90</v>
      </c>
      <c r="I16" s="110" t="s">
        <v>90</v>
      </c>
      <c r="J16" s="110" t="s">
        <v>90</v>
      </c>
      <c r="K16" s="110" t="s">
        <v>90</v>
      </c>
      <c r="L16" s="110" t="s">
        <v>90</v>
      </c>
      <c r="M16" s="111" t="s">
        <v>90</v>
      </c>
      <c r="N16" s="177" t="s">
        <v>90</v>
      </c>
      <c r="O16" s="177"/>
    </row>
    <row r="17" spans="2:15" ht="15">
      <c r="B17" s="55" t="s">
        <v>106</v>
      </c>
      <c r="C17" s="42" t="s">
        <v>90</v>
      </c>
      <c r="D17" s="42" t="s">
        <v>90</v>
      </c>
      <c r="E17" s="42" t="s">
        <v>90</v>
      </c>
      <c r="F17" s="42" t="s">
        <v>90</v>
      </c>
      <c r="G17" s="42" t="s">
        <v>90</v>
      </c>
      <c r="H17" s="42" t="s">
        <v>90</v>
      </c>
      <c r="I17" s="42" t="s">
        <v>90</v>
      </c>
      <c r="J17" s="42" t="s">
        <v>90</v>
      </c>
      <c r="K17" s="42" t="s">
        <v>90</v>
      </c>
      <c r="L17" s="42" t="s">
        <v>90</v>
      </c>
      <c r="M17" s="49" t="s">
        <v>90</v>
      </c>
      <c r="N17" s="177" t="s">
        <v>90</v>
      </c>
      <c r="O17" s="177"/>
    </row>
    <row r="18" spans="2:15" ht="15">
      <c r="B18" s="55" t="s">
        <v>147</v>
      </c>
      <c r="C18" s="42" t="s">
        <v>90</v>
      </c>
      <c r="D18" s="42" t="s">
        <v>90</v>
      </c>
      <c r="E18" s="42" t="s">
        <v>90</v>
      </c>
      <c r="F18" s="42" t="s">
        <v>90</v>
      </c>
      <c r="G18" s="42" t="s">
        <v>90</v>
      </c>
      <c r="H18" s="42" t="s">
        <v>90</v>
      </c>
      <c r="I18" s="42" t="s">
        <v>90</v>
      </c>
      <c r="J18" s="42" t="s">
        <v>90</v>
      </c>
      <c r="K18" s="42" t="s">
        <v>90</v>
      </c>
      <c r="L18" s="42" t="s">
        <v>90</v>
      </c>
      <c r="M18" s="42" t="s">
        <v>90</v>
      </c>
      <c r="N18" s="177" t="s">
        <v>90</v>
      </c>
      <c r="O18" s="177"/>
    </row>
    <row r="19" spans="2:15" ht="15">
      <c r="B19" s="55" t="s">
        <v>108</v>
      </c>
      <c r="C19" s="42" t="s">
        <v>90</v>
      </c>
      <c r="D19" s="42" t="s">
        <v>90</v>
      </c>
      <c r="E19" s="42" t="s">
        <v>90</v>
      </c>
      <c r="F19" s="42" t="s">
        <v>90</v>
      </c>
      <c r="G19" s="42" t="s">
        <v>90</v>
      </c>
      <c r="H19" s="42" t="s">
        <v>90</v>
      </c>
      <c r="I19" s="42" t="s">
        <v>90</v>
      </c>
      <c r="J19" s="42" t="s">
        <v>90</v>
      </c>
      <c r="K19" s="42" t="s">
        <v>90</v>
      </c>
      <c r="L19" s="42" t="s">
        <v>90</v>
      </c>
      <c r="M19" s="42" t="s">
        <v>90</v>
      </c>
      <c r="N19" s="177" t="s">
        <v>90</v>
      </c>
      <c r="O19" s="177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5.57421875" style="1" customWidth="1"/>
    <col min="3" max="3" width="64.8515625" style="43" customWidth="1"/>
  </cols>
  <sheetData>
    <row r="3" spans="2:3" ht="15">
      <c r="B3" s="115" t="s">
        <v>75</v>
      </c>
      <c r="C3" s="116"/>
    </row>
    <row r="4" spans="2:3" ht="74.25" customHeight="1">
      <c r="B4" s="116"/>
      <c r="C4" s="116"/>
    </row>
    <row r="5" spans="2:3" ht="15">
      <c r="B5" s="4" t="s">
        <v>31</v>
      </c>
      <c r="C5" s="12" t="str">
        <f>ВО3!C5</f>
        <v>ООО Коммунальные Системы "Первомайское"(Комсомольское с/п)</v>
      </c>
    </row>
    <row r="6" spans="2:3" ht="15">
      <c r="B6" s="4" t="s">
        <v>32</v>
      </c>
      <c r="C6" s="12">
        <f>ВО3!C6</f>
        <v>7012005856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636942, Томская обл., Первомайский р-н, с.Комсомольск, ул.Первомайская ,6 ,кв.5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2" t="s">
        <v>90</v>
      </c>
    </row>
    <row r="12" spans="2:3" ht="45">
      <c r="B12" s="3" t="s">
        <v>25</v>
      </c>
      <c r="C12" s="42" t="s">
        <v>90</v>
      </c>
    </row>
    <row r="13" spans="2:3" ht="60">
      <c r="B13" s="3" t="s">
        <v>26</v>
      </c>
      <c r="C13" s="42" t="s">
        <v>90</v>
      </c>
    </row>
    <row r="14" spans="2:3" ht="52.5" customHeight="1">
      <c r="B14" s="7" t="s">
        <v>77</v>
      </c>
      <c r="C14" s="42"/>
    </row>
    <row r="17" spans="2:3" ht="15">
      <c r="B17" s="141" t="s">
        <v>76</v>
      </c>
      <c r="C17" s="141"/>
    </row>
    <row r="18" spans="2:3" ht="60" customHeight="1">
      <c r="B18" s="141" t="s">
        <v>78</v>
      </c>
      <c r="C18" s="141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2010-03-18T10:54:55Z</cp:lastPrinted>
  <dcterms:created xsi:type="dcterms:W3CDTF">2010-02-17T08:51:56Z</dcterms:created>
  <dcterms:modified xsi:type="dcterms:W3CDTF">2011-02-22T05:24:37Z</dcterms:modified>
  <cp:category/>
  <cp:version/>
  <cp:contentType/>
  <cp:contentStatus/>
</cp:coreProperties>
</file>