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1"/>
  </bookViews>
  <sheets>
    <sheet name="ХВ1" sheetId="1" r:id="rId1"/>
    <sheet name="ХВ1.1." sheetId="2" r:id="rId2"/>
    <sheet name="ХВ1.2." sheetId="3" r:id="rId3"/>
    <sheet name="ХВ2" sheetId="4" r:id="rId4"/>
    <sheet name="ХВ3" sheetId="5" r:id="rId5"/>
    <sheet name="ХВ4 " sheetId="6" r:id="rId6"/>
    <sheet name="ХВ5" sheetId="7" r:id="rId7"/>
    <sheet name="ХВ6" sheetId="8" r:id="rId8"/>
    <sheet name="ХВ7" sheetId="9" r:id="rId9"/>
  </sheets>
  <externalReferences>
    <externalReference r:id="rId12"/>
    <externalReference r:id="rId13"/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<sst xmlns="http://schemas.openxmlformats.org/spreadsheetml/2006/main" count="396" uniqueCount="168">
  <si>
    <t>Тариф на холодную воду, руб/м3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</si>
  <si>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</si>
  <si>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</si>
  <si>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</si>
  <si>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</si>
  <si>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</si>
  <si>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</si>
  <si>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</si>
  <si>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Надбавка к тарифу на холодную воду для потребителей, руб/м3</t>
  </si>
  <si>
    <t>Показатель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</si>
  <si>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</si>
  <si>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</si>
  <si>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</si>
  <si>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</si>
  <si>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</si>
  <si>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</si>
  <si>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</si>
  <si>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</si>
  <si>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</si>
  <si>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</si>
  <si>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</si>
  <si>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</si>
  <si>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</si>
  <si>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</si>
  <si>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</si>
  <si>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</si>
  <si>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</si>
  <si>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</si>
  <si>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</si>
  <si>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</si>
  <si>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</si>
  <si>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</si>
  <si>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</si>
  <si>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</si>
  <si>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</si>
  <si>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</si>
  <si>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</si>
  <si>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</si>
  <si>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</si>
  <si>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</si>
  <si>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</si>
  <si>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Атрибуты решения по принятой надбавке к тарифу организаций на холодную воду                               (наименование, дата, номер)</t>
  </si>
  <si>
    <t>Надбавка к тарифу организаций на холодную воду, руб/м3</t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</si>
  <si>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</si>
  <si>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</si>
  <si>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</si>
  <si>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</si>
  <si>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</si>
  <si>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</si>
  <si>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</si>
  <si>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</si>
  <si>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</si>
  <si>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</si>
  <si>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</si>
  <si>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</si>
  <si>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</si>
  <si>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</si>
  <si>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</si>
  <si>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</si>
  <si>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</si>
  <si>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</si>
  <si>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</si>
  <si>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</si>
  <si>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</si>
  <si>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</si>
  <si>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</si>
  <si>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</si>
  <si>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</si>
  <si>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</si>
  <si>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</si>
  <si>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</si>
  <si>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</si>
  <si>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</si>
  <si>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</si>
  <si>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</si>
  <si>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</si>
  <si>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</si>
  <si>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</si>
  <si>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</si>
  <si>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</si>
  <si>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</si>
  <si>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 xml:space="preserve"> 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</si>
  <si>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</si>
  <si>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</si>
  <si>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</si>
  <si>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</si>
  <si>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</si>
  <si>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r>
      <t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________________год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</si>
  <si>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</si>
  <si>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r>
  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</si>
  <si>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ежеквартально</t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</si>
  <si>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</si>
  <si>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</si>
  <si>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r>
      <t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</si>
  <si>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7. Информация о порядке выполнения технологических, технических и других мероприятий, связанных с подключением к системе холодного водоснабжения</t>
    </r>
    <r>
      <rPr>
        <b/>
        <sz val="11"/>
        <color indexed="8"/>
        <rFont val="Calibri"/>
        <family val="2"/>
      </rPr>
      <t>¹</t>
    </r>
  </si>
  <si>
    <t>1 -раскрывается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</si>
  <si>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Форма ХВ1. Информация о тарифах на товары и услуги и надбавках к тарифам в сфере холодного водоснабжения</t>
  </si>
  <si>
    <t>Форма ХВ 1.1.</t>
  </si>
  <si>
    <t>Форма ХВ 1.2.</t>
  </si>
  <si>
    <r>
      <t>Форма ХВ 1.1. Информация о тарифе на холодную воду и надбавках к тарифам на холодную воду</t>
    </r>
    <r>
      <rPr>
        <b/>
        <sz val="12"/>
        <color indexed="8"/>
        <rFont val="Calibri"/>
        <family val="2"/>
      </rPr>
      <t>¹¯²</t>
    </r>
  </si>
  <si>
    <t>2 - одновременно на сайте в сети Интернет публикуются сведения, указанные в пунктах а-г, з-т Формы ХВ 2 и пунктах б-д Формы ХВ 4 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</si>
  <si>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Форма ХВ 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</si>
  <si>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t>Перечисленные сведения предоставляются организацией в кажестве приложений к Форме ХВ 7 настоящего документа или указывается ссылка на их публикацию в сети Интернет</t>
  </si>
  <si>
    <t>-</t>
  </si>
  <si>
    <t>отсутствует</t>
  </si>
  <si>
    <t>Форма ХВ 1.2. Информация о тарифах на подключение к системе холодного водоснабжения</t>
  </si>
  <si>
    <r>
      <t>Атрибуты решения по принятому тарифу на подключение создаваемых (реконструируемых) объектов недвижимости к системе холодного водоснабжения</t>
    </r>
    <r>
      <rPr>
        <sz val="11"/>
        <color theme="1"/>
        <rFont val="Calibri"/>
        <family val="2"/>
      </rPr>
      <t xml:space="preserve">  (наименование, дата, номер)</t>
    </r>
  </si>
  <si>
    <t>Период действия установленного тарифа</t>
  </si>
  <si>
    <t>Наименование</t>
  </si>
  <si>
    <t>Тариф на подключение создаваемых (реконструируемых) объектов недвижимости к системе холодного водоснабжения, руб/м3/час</t>
  </si>
  <si>
    <r>
      <t>Атрибуты решения по принятому тарифу на подключение организаций к системе холодного водоснабжения</t>
    </r>
    <r>
      <rPr>
        <sz val="11"/>
        <color theme="1"/>
        <rFont val="Calibri"/>
        <family val="2"/>
      </rPr>
      <t xml:space="preserve"> (наименование, дата, номер)</t>
    </r>
  </si>
  <si>
    <t>Тариф на подключение организаций к системе холодного водоснабжения, руб/м3/час</t>
  </si>
  <si>
    <t>2 - одновременно на сайте в сети Интернет публикуются сведения, указанные в пунктах а-г, з-т Формы ХВ 2 и пунктах б-д Формы ХВ 4, учтенные органом исполнительной власти субъекта Российской Федерации (органом местного самоуправления) при установлении тариф</t>
  </si>
  <si>
    <t>4. Информация об инвестиционных программах и отчетах об их реализации¹¯²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</si>
  <si>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</si>
  <si>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</si>
  <si>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</si>
  <si>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</si>
  <si>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</si>
  <si>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</si>
  <si>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</si>
  <si>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</si>
  <si>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</si>
  <si>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</si>
  <si>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</si>
  <si>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</si>
  <si>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</si>
  <si>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</si>
  <si>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</si>
  <si>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</si>
  <si>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</si>
  <si>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</si>
  <si>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Износ систем коммунальной инфраструктуры (%), в том числе: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</si>
  <si>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</si>
  <si>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</si>
  <si>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</si>
  <si>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</si>
  <si>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</si>
  <si>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</si>
  <si>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</si>
  <si>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</si>
  <si>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</si>
  <si>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аварий, всего, ед.</t>
  </si>
  <si>
    <t>Количество аварий на 1 км сетей холодного водоснабжения, ед.</t>
  </si>
  <si>
    <t>Производительность труда на 1 человека, тыс. руб./чел.</t>
  </si>
  <si>
    <t>Другие показатели, предусмотренные инвестиционной программой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</si>
  <si>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</si>
  <si>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</si>
  <si>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</si>
  <si>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</si>
  <si>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</si>
  <si>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</si>
  <si>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</si>
  <si>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</si>
  <si>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</si>
  <si>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</si>
  <si>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</si>
  <si>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</si>
  <si>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</si>
  <si>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3 - заполняется организацией в соответствии с инвестиционной программой</t>
  </si>
  <si>
    <r>
      <t>д) Показатели эффективности реализации инвестиционной программы</t>
    </r>
    <r>
      <rPr>
        <b/>
        <sz val="12"/>
        <color indexed="8"/>
        <rFont val="Arial"/>
        <family val="2"/>
      </rPr>
      <t>*</t>
    </r>
  </si>
  <si>
    <r>
      <t>Наименование показателей</t>
    </r>
    <r>
      <rPr>
        <b/>
        <vertAlign val="superscript"/>
        <sz val="12"/>
        <rFont val="Arial"/>
        <family val="2"/>
      </rPr>
      <t>**</t>
    </r>
  </si>
  <si>
    <r>
      <t>Наименование мероприятия</t>
    </r>
    <r>
      <rPr>
        <b/>
        <vertAlign val="superscript"/>
        <sz val="12"/>
        <rFont val="Arial"/>
        <family val="2"/>
      </rPr>
      <t>***</t>
    </r>
  </si>
  <si>
    <r>
      <t xml:space="preserve">* - перечень показателей приведен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10"/>
        <rFont val="Calibri"/>
        <family val="2"/>
      </rPr>
      <t xml:space="preserve">** </t>
    </r>
    <r>
      <rPr>
        <sz val="11"/>
        <color indexed="10"/>
        <rFont val="Calibri"/>
        <family val="2"/>
      </rPr>
      <t>- данный перечень показате</t>
    </r>
  </si>
  <si>
    <t>Водоснабжение</t>
  </si>
  <si>
    <t>2011 год</t>
  </si>
  <si>
    <t>Приказ от 29 ноября 2010 года № 53/340 "О тарифе на холодную воду общества с ограниченной ответственностью Коммунальные системы "Новомариинское"</t>
  </si>
  <si>
    <t>Департамент тарифного регулирования и государственного заказа Томской области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</si>
</sst>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"/>
      <color indexed="8"/>
      <name val="Calibri"/>
      <family val="2"/>
    </font>
    <font>
      <sz val="10"/>
      <name val="Arial Cyr"/>
      <family val="0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Arial"/>
      <family val="2"/>
    </font>
    <font>
      <b/>
      <vertAlign val="superscript"/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vertAlign val="superscript"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/>
      <top style="thin"/>
      <bottom style="thin"/>
    </border>
    <border>
      <left style="thin"/>
      <right/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medium"/>
      <top style="thin"/>
      <bottom style="thin"/>
    </border>
    <border>
      <left/>
      <right style="thin"/>
      <top style="thick"/>
      <bottom style="thin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2" applyNumberFormat="0" applyAlignment="0" applyProtection="0"/>
    <xf numFmtId="0" fontId="35" fillId="24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5" borderId="7" applyNumberFormat="0" applyAlignment="0" applyProtection="0"/>
    <xf numFmtId="0" fontId="26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7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209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3" fillId="12" borderId="10" xfId="0" applyFont="1" applyFill="1" applyBorder="1" applyAlignment="1">
      <alignment vertical="top"/>
    </xf>
    <xf numFmtId="0" fontId="0" fillId="2" borderId="11" xfId="0" applyFill="1" applyBorder="1" applyAlignment="1">
      <alignment vertical="top" wrapText="1"/>
    </xf>
    <xf numFmtId="0" fontId="3" fillId="10" borderId="11" xfId="0" applyFont="1" applyFill="1" applyBorder="1" applyAlignment="1">
      <alignment horizontal="center" vertical="top"/>
    </xf>
    <xf numFmtId="0" fontId="3" fillId="10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vertical="top" wrapText="1"/>
    </xf>
    <xf numFmtId="0" fontId="0" fillId="2" borderId="13" xfId="0" applyFill="1" applyBorder="1" applyAlignment="1">
      <alignment horizontal="left" vertical="top" wrapText="1" indent="3"/>
    </xf>
    <xf numFmtId="0" fontId="0" fillId="2" borderId="13" xfId="0" applyFill="1" applyBorder="1" applyAlignment="1">
      <alignment horizontal="left" vertical="top" wrapText="1" indent="6"/>
    </xf>
    <xf numFmtId="0" fontId="0" fillId="2" borderId="14" xfId="0" applyFill="1" applyBorder="1" applyAlignment="1">
      <alignment horizontal="left" vertical="top" wrapText="1" indent="3"/>
    </xf>
    <xf numFmtId="0" fontId="0" fillId="2" borderId="15" xfId="0" applyFill="1" applyBorder="1" applyAlignment="1">
      <alignment vertical="top" wrapText="1"/>
    </xf>
    <xf numFmtId="0" fontId="0" fillId="2" borderId="16" xfId="0" applyFill="1" applyBorder="1" applyAlignment="1">
      <alignment horizontal="left" vertical="top" wrapText="1" indent="3"/>
    </xf>
    <xf numFmtId="0" fontId="0" fillId="2" borderId="16" xfId="0" applyFill="1" applyBorder="1" applyAlignment="1">
      <alignment horizontal="left" vertical="top" wrapText="1"/>
    </xf>
    <xf numFmtId="0" fontId="0" fillId="2" borderId="17" xfId="0" applyFill="1" applyBorder="1" applyAlignment="1">
      <alignment horizontal="left" vertical="top" wrapText="1" indent="3"/>
    </xf>
    <xf numFmtId="0" fontId="0" fillId="2" borderId="17" xfId="0" applyFill="1" applyBorder="1" applyAlignment="1">
      <alignment horizontal="left" vertical="top" wrapText="1" indent="7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wrapText="1" indent="6"/>
    </xf>
    <xf numFmtId="0" fontId="0" fillId="0" borderId="18" xfId="0" applyFill="1" applyBorder="1" applyAlignment="1">
      <alignment horizontal="left" vertical="top" wrapText="1" indent="6"/>
    </xf>
    <xf numFmtId="0" fontId="0" fillId="0" borderId="10" xfId="0" applyFill="1" applyBorder="1" applyAlignment="1">
      <alignment horizontal="left" vertical="top" indent="2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12" borderId="10" xfId="0" applyFill="1" applyBorder="1" applyAlignment="1">
      <alignment horizontal="center"/>
    </xf>
    <xf numFmtId="0" fontId="0" fillId="30" borderId="11" xfId="0" applyFill="1" applyBorder="1" applyAlignment="1">
      <alignment horizontal="center"/>
    </xf>
    <xf numFmtId="0" fontId="0" fillId="30" borderId="12" xfId="0" applyFill="1" applyBorder="1" applyAlignment="1">
      <alignment horizontal="center"/>
    </xf>
    <xf numFmtId="0" fontId="0" fillId="30" borderId="13" xfId="0" applyFill="1" applyBorder="1" applyAlignment="1">
      <alignment horizontal="center"/>
    </xf>
    <xf numFmtId="0" fontId="0" fillId="30" borderId="14" xfId="0" applyFill="1" applyBorder="1" applyAlignment="1">
      <alignment horizontal="center"/>
    </xf>
    <xf numFmtId="0" fontId="0" fillId="30" borderId="19" xfId="0" applyFill="1" applyBorder="1" applyAlignment="1">
      <alignment horizontal="center"/>
    </xf>
    <xf numFmtId="0" fontId="0" fillId="30" borderId="20" xfId="0" applyFill="1" applyBorder="1" applyAlignment="1">
      <alignment horizontal="center"/>
    </xf>
    <xf numFmtId="4" fontId="0" fillId="30" borderId="11" xfId="0" applyNumberFormat="1" applyFill="1" applyBorder="1" applyAlignment="1">
      <alignment horizontal="center"/>
    </xf>
    <xf numFmtId="4" fontId="0" fillId="30" borderId="12" xfId="0" applyNumberFormat="1" applyFill="1" applyBorder="1" applyAlignment="1">
      <alignment horizontal="center"/>
    </xf>
    <xf numFmtId="4" fontId="0" fillId="30" borderId="13" xfId="0" applyNumberFormat="1" applyFill="1" applyBorder="1" applyAlignment="1">
      <alignment horizontal="center"/>
    </xf>
    <xf numFmtId="4" fontId="0" fillId="30" borderId="14" xfId="0" applyNumberForma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9" fontId="0" fillId="0" borderId="10" xfId="0" applyNumberFormat="1" applyFill="1" applyBorder="1" applyAlignment="1">
      <alignment horizontal="center"/>
    </xf>
    <xf numFmtId="0" fontId="8" fillId="0" borderId="0" xfId="0" applyFont="1" applyFill="1" applyAlignment="1">
      <alignment/>
    </xf>
    <xf numFmtId="0" fontId="3" fillId="0" borderId="23" xfId="0" applyFont="1" applyFill="1" applyBorder="1" applyAlignment="1">
      <alignment vertical="top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vertical="top"/>
    </xf>
    <xf numFmtId="0" fontId="0" fillId="0" borderId="21" xfId="0" applyFill="1" applyBorder="1" applyAlignment="1">
      <alignment horizontal="center" wrapText="1"/>
    </xf>
    <xf numFmtId="0" fontId="3" fillId="0" borderId="26" xfId="0" applyFont="1" applyFill="1" applyBorder="1" applyAlignment="1">
      <alignment vertical="top" wrapText="1"/>
    </xf>
    <xf numFmtId="0" fontId="0" fillId="0" borderId="27" xfId="0" applyFill="1" applyBorder="1" applyAlignment="1">
      <alignment horizontal="center"/>
    </xf>
    <xf numFmtId="0" fontId="3" fillId="0" borderId="25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vertical="top" wrapText="1"/>
    </xf>
    <xf numFmtId="0" fontId="3" fillId="0" borderId="28" xfId="0" applyFont="1" applyFill="1" applyBorder="1" applyAlignment="1">
      <alignment vertical="top"/>
    </xf>
    <xf numFmtId="0" fontId="0" fillId="0" borderId="29" xfId="0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0" fillId="0" borderId="32" xfId="0" applyFill="1" applyBorder="1" applyAlignment="1">
      <alignment vertical="top" wrapText="1"/>
    </xf>
    <xf numFmtId="0" fontId="0" fillId="0" borderId="33" xfId="0" applyFill="1" applyBorder="1" applyAlignment="1">
      <alignment horizontal="center" vertical="top"/>
    </xf>
    <xf numFmtId="0" fontId="0" fillId="0" borderId="0" xfId="0" applyAlignment="1">
      <alignment vertical="top" wrapText="1"/>
    </xf>
    <xf numFmtId="0" fontId="3" fillId="0" borderId="34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 wrapText="1"/>
    </xf>
    <xf numFmtId="0" fontId="0" fillId="0" borderId="18" xfId="0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35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/>
    </xf>
    <xf numFmtId="0" fontId="0" fillId="0" borderId="39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14" fillId="0" borderId="18" xfId="53" applyFont="1" applyFill="1" applyBorder="1" applyAlignment="1" applyProtection="1">
      <alignment horizontal="left" wrapText="1"/>
      <protection/>
    </xf>
    <xf numFmtId="2" fontId="15" fillId="0" borderId="23" xfId="53" applyNumberFormat="1" applyFont="1" applyFill="1" applyBorder="1" applyAlignment="1" applyProtection="1">
      <alignment horizontal="center"/>
      <protection/>
    </xf>
    <xf numFmtId="2" fontId="15" fillId="0" borderId="40" xfId="53" applyNumberFormat="1" applyFont="1" applyFill="1" applyBorder="1" applyAlignment="1" applyProtection="1">
      <alignment horizontal="center"/>
      <protection/>
    </xf>
    <xf numFmtId="2" fontId="15" fillId="0" borderId="24" xfId="53" applyNumberFormat="1" applyFont="1" applyFill="1" applyBorder="1" applyAlignment="1" applyProtection="1">
      <alignment horizontal="center"/>
      <protection/>
    </xf>
    <xf numFmtId="0" fontId="14" fillId="0" borderId="41" xfId="53" applyFont="1" applyFill="1" applyBorder="1" applyAlignment="1" applyProtection="1">
      <alignment horizontal="left" wrapText="1"/>
      <protection/>
    </xf>
    <xf numFmtId="4" fontId="15" fillId="0" borderId="25" xfId="53" applyNumberFormat="1" applyFont="1" applyFill="1" applyBorder="1" applyAlignment="1" applyProtection="1">
      <alignment horizontal="center" wrapText="1"/>
      <protection/>
    </xf>
    <xf numFmtId="4" fontId="15" fillId="0" borderId="10" xfId="53" applyNumberFormat="1" applyFont="1" applyFill="1" applyBorder="1" applyAlignment="1" applyProtection="1">
      <alignment horizontal="center" wrapText="1"/>
      <protection/>
    </xf>
    <xf numFmtId="3" fontId="15" fillId="0" borderId="10" xfId="53" applyNumberFormat="1" applyFont="1" applyFill="1" applyBorder="1" applyAlignment="1" applyProtection="1">
      <alignment horizontal="center" wrapText="1"/>
      <protection locked="0"/>
    </xf>
    <xf numFmtId="0" fontId="14" fillId="0" borderId="18" xfId="53" applyFont="1" applyFill="1" applyBorder="1" applyAlignment="1" applyProtection="1">
      <alignment wrapText="1"/>
      <protection/>
    </xf>
    <xf numFmtId="3" fontId="1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15" fillId="0" borderId="18" xfId="54" applyFont="1" applyFill="1" applyBorder="1" applyAlignment="1" applyProtection="1">
      <alignment horizontal="left" wrapText="1"/>
      <protection/>
    </xf>
    <xf numFmtId="2" fontId="15" fillId="0" borderId="10" xfId="53" applyNumberFormat="1" applyFont="1" applyFill="1" applyBorder="1" applyAlignment="1" applyProtection="1">
      <alignment horizontal="center" wrapText="1"/>
      <protection/>
    </xf>
    <xf numFmtId="10" fontId="15" fillId="0" borderId="10" xfId="53" applyNumberFormat="1" applyFont="1" applyFill="1" applyBorder="1" applyAlignment="1" applyProtection="1">
      <alignment horizontal="center" wrapText="1"/>
      <protection/>
    </xf>
    <xf numFmtId="0" fontId="14" fillId="0" borderId="42" xfId="53" applyFont="1" applyFill="1" applyBorder="1" applyAlignment="1" applyProtection="1">
      <alignment horizontal="left" wrapText="1"/>
      <protection/>
    </xf>
    <xf numFmtId="4" fontId="15" fillId="0" borderId="10" xfId="53" applyNumberFormat="1" applyFont="1" applyFill="1" applyBorder="1" applyAlignment="1" applyProtection="1">
      <alignment horizontal="center" wrapText="1"/>
      <protection locked="0"/>
    </xf>
    <xf numFmtId="0" fontId="15" fillId="0" borderId="18" xfId="53" applyFont="1" applyFill="1" applyBorder="1" applyAlignment="1" applyProtection="1">
      <alignment wrapText="1"/>
      <protection/>
    </xf>
    <xf numFmtId="3" fontId="15" fillId="0" borderId="10" xfId="53" applyNumberFormat="1" applyFont="1" applyFill="1" applyBorder="1" applyAlignment="1" applyProtection="1">
      <alignment horizontal="center" vertical="center" wrapText="1"/>
      <protection/>
    </xf>
    <xf numFmtId="3" fontId="15" fillId="0" borderId="21" xfId="53" applyNumberFormat="1" applyFont="1" applyFill="1" applyBorder="1" applyAlignment="1" applyProtection="1">
      <alignment horizontal="center" vertical="center" wrapText="1"/>
      <protection/>
    </xf>
    <xf numFmtId="3" fontId="15" fillId="0" borderId="25" xfId="53" applyNumberFormat="1" applyFont="1" applyFill="1" applyBorder="1" applyAlignment="1" applyProtection="1">
      <alignment horizontal="center" wrapText="1"/>
      <protection locked="0"/>
    </xf>
    <xf numFmtId="3" fontId="15" fillId="0" borderId="21" xfId="53" applyNumberFormat="1" applyFont="1" applyFill="1" applyBorder="1" applyAlignment="1" applyProtection="1">
      <alignment horizontal="center" wrapText="1"/>
      <protection locked="0"/>
    </xf>
    <xf numFmtId="0" fontId="16" fillId="0" borderId="42" xfId="53" applyFont="1" applyFill="1" applyBorder="1" applyAlignment="1" applyProtection="1">
      <alignment horizontal="left" wrapText="1"/>
      <protection/>
    </xf>
    <xf numFmtId="3" fontId="15" fillId="0" borderId="43" xfId="53" applyNumberFormat="1" applyFont="1" applyFill="1" applyBorder="1" applyAlignment="1" applyProtection="1">
      <alignment horizontal="center" wrapText="1"/>
      <protection locked="0"/>
    </xf>
    <xf numFmtId="3" fontId="15" fillId="0" borderId="44" xfId="53" applyNumberFormat="1" applyFont="1" applyFill="1" applyBorder="1" applyAlignment="1" applyProtection="1">
      <alignment horizontal="center" wrapText="1"/>
      <protection locked="0"/>
    </xf>
    <xf numFmtId="3" fontId="15" fillId="0" borderId="45" xfId="53" applyNumberFormat="1" applyFont="1" applyFill="1" applyBorder="1" applyAlignment="1" applyProtection="1">
      <alignment horizontal="center" wrapText="1"/>
      <protection locked="0"/>
    </xf>
    <xf numFmtId="0" fontId="0" fillId="0" borderId="35" xfId="0" applyFill="1" applyBorder="1" applyAlignment="1">
      <alignment horizontal="center"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/>
    </xf>
    <xf numFmtId="0" fontId="3" fillId="0" borderId="10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center"/>
    </xf>
    <xf numFmtId="0" fontId="3" fillId="0" borderId="51" xfId="0" applyFont="1" applyFill="1" applyBorder="1" applyAlignment="1">
      <alignment horizontal="left" vertical="top"/>
    </xf>
    <xf numFmtId="0" fontId="0" fillId="0" borderId="51" xfId="0" applyFill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3" fillId="0" borderId="5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center"/>
    </xf>
    <xf numFmtId="0" fontId="3" fillId="0" borderId="50" xfId="0" applyFont="1" applyFill="1" applyBorder="1" applyAlignment="1">
      <alignment horizontal="left" vertical="top"/>
    </xf>
    <xf numFmtId="0" fontId="2" fillId="0" borderId="0" xfId="0" applyFont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top"/>
    </xf>
    <xf numFmtId="0" fontId="3" fillId="0" borderId="40" xfId="0" applyFont="1" applyFill="1" applyBorder="1" applyAlignment="1">
      <alignment horizontal="left" vertical="top"/>
    </xf>
    <xf numFmtId="0" fontId="0" fillId="0" borderId="40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3" fillId="0" borderId="25" xfId="0" applyFont="1" applyFill="1" applyBorder="1" applyAlignment="1">
      <alignment horizontal="left" vertical="top"/>
    </xf>
    <xf numFmtId="0" fontId="0" fillId="0" borderId="21" xfId="0" applyFill="1" applyBorder="1" applyAlignment="1">
      <alignment horizontal="center"/>
    </xf>
    <xf numFmtId="0" fontId="3" fillId="0" borderId="26" xfId="0" applyFont="1" applyFill="1" applyBorder="1" applyAlignment="1">
      <alignment horizontal="left" vertical="top" wrapText="1"/>
    </xf>
    <xf numFmtId="0" fontId="0" fillId="0" borderId="52" xfId="0" applyFill="1" applyBorder="1" applyAlignment="1">
      <alignment horizontal="center" wrapText="1"/>
    </xf>
    <xf numFmtId="0" fontId="0" fillId="0" borderId="53" xfId="0" applyFill="1" applyBorder="1" applyAlignment="1">
      <alignment horizontal="center" wrapText="1"/>
    </xf>
    <xf numFmtId="0" fontId="3" fillId="0" borderId="43" xfId="0" applyFont="1" applyFill="1" applyBorder="1" applyAlignment="1">
      <alignment horizontal="left" vertical="top"/>
    </xf>
    <xf numFmtId="0" fontId="3" fillId="0" borderId="44" xfId="0" applyFont="1" applyFill="1" applyBorder="1" applyAlignment="1">
      <alignment horizontal="left" vertical="top"/>
    </xf>
    <xf numFmtId="0" fontId="0" fillId="0" borderId="20" xfId="0" applyFill="1" applyBorder="1" applyAlignment="1">
      <alignment horizontal="left" vertical="top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wrapText="1"/>
    </xf>
    <xf numFmtId="0" fontId="0" fillId="0" borderId="56" xfId="0" applyFill="1" applyBorder="1" applyAlignment="1">
      <alignment horizontal="center" wrapText="1"/>
    </xf>
    <xf numFmtId="0" fontId="3" fillId="0" borderId="25" xfId="0" applyFont="1" applyFill="1" applyBorder="1" applyAlignment="1">
      <alignment horizontal="left" vertical="top" wrapText="1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3" fillId="0" borderId="52" xfId="0" applyFont="1" applyFill="1" applyBorder="1" applyAlignment="1">
      <alignment horizontal="left" vertical="top" wrapText="1"/>
    </xf>
    <xf numFmtId="0" fontId="3" fillId="0" borderId="57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/>
    </xf>
    <xf numFmtId="0" fontId="0" fillId="0" borderId="52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Fill="1" applyAlignment="1">
      <alignment horizontal="left"/>
    </xf>
    <xf numFmtId="0" fontId="14" fillId="0" borderId="58" xfId="53" applyFont="1" applyFill="1" applyBorder="1" applyAlignment="1" applyProtection="1">
      <alignment horizontal="center" vertical="center" wrapText="1"/>
      <protection/>
    </xf>
    <xf numFmtId="0" fontId="14" fillId="0" borderId="59" xfId="53" applyFont="1" applyFill="1" applyBorder="1" applyAlignment="1" applyProtection="1">
      <alignment horizontal="center" vertical="center" wrapText="1"/>
      <protection/>
    </xf>
    <xf numFmtId="0" fontId="14" fillId="0" borderId="60" xfId="53" applyFont="1" applyFill="1" applyBorder="1" applyAlignment="1" applyProtection="1">
      <alignment horizontal="center" vertical="center" wrapText="1"/>
      <protection/>
    </xf>
    <xf numFmtId="0" fontId="3" fillId="0" borderId="61" xfId="0" applyFont="1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64" xfId="0" applyFont="1" applyFill="1" applyBorder="1" applyAlignment="1">
      <alignment horizontal="left"/>
    </xf>
    <xf numFmtId="0" fontId="14" fillId="0" borderId="34" xfId="53" applyFont="1" applyFill="1" applyBorder="1" applyAlignment="1" applyProtection="1">
      <alignment horizontal="center" vertical="center" wrapText="1"/>
      <protection/>
    </xf>
    <xf numFmtId="0" fontId="14" fillId="0" borderId="65" xfId="53" applyFont="1" applyFill="1" applyBorder="1" applyAlignment="1" applyProtection="1">
      <alignment horizontal="center" vertical="center" wrapText="1"/>
      <protection/>
    </xf>
    <xf numFmtId="0" fontId="14" fillId="0" borderId="66" xfId="53" applyFont="1" applyFill="1" applyBorder="1" applyAlignment="1" applyProtection="1">
      <alignment horizontal="center" vertical="center" wrapText="1"/>
      <protection/>
    </xf>
    <xf numFmtId="0" fontId="14" fillId="0" borderId="67" xfId="53" applyFont="1" applyFill="1" applyBorder="1" applyAlignment="1" applyProtection="1">
      <alignment horizontal="center" vertical="center" wrapText="1"/>
      <protection/>
    </xf>
    <xf numFmtId="0" fontId="0" fillId="0" borderId="34" xfId="0" applyFill="1" applyBorder="1" applyAlignment="1">
      <alignment horizontal="center"/>
    </xf>
    <xf numFmtId="0" fontId="10" fillId="0" borderId="61" xfId="0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/>
    </xf>
    <xf numFmtId="0" fontId="3" fillId="0" borderId="65" xfId="0" applyFont="1" applyFill="1" applyBorder="1" applyAlignment="1">
      <alignment horizontal="left" vertical="center"/>
    </xf>
    <xf numFmtId="0" fontId="3" fillId="0" borderId="66" xfId="0" applyFont="1" applyFill="1" applyBorder="1" applyAlignment="1">
      <alignment horizontal="left" vertical="center"/>
    </xf>
    <xf numFmtId="0" fontId="0" fillId="0" borderId="68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0" fillId="0" borderId="22" xfId="0" applyFill="1" applyBorder="1" applyAlignment="1">
      <alignment horizontal="center"/>
    </xf>
    <xf numFmtId="0" fontId="0" fillId="0" borderId="70" xfId="0" applyFill="1" applyBorder="1" applyAlignment="1">
      <alignment horizontal="center"/>
    </xf>
    <xf numFmtId="0" fontId="0" fillId="0" borderId="71" xfId="0" applyFill="1" applyBorder="1" applyAlignment="1">
      <alignment horizontal="center"/>
    </xf>
    <xf numFmtId="0" fontId="0" fillId="0" borderId="72" xfId="0" applyFill="1" applyBorder="1" applyAlignment="1">
      <alignment horizontal="center"/>
    </xf>
    <xf numFmtId="0" fontId="0" fillId="0" borderId="73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74" xfId="0" applyFill="1" applyBorder="1" applyAlignment="1">
      <alignment horizontal="center"/>
    </xf>
    <xf numFmtId="0" fontId="0" fillId="0" borderId="22" xfId="0" applyFill="1" applyBorder="1" applyAlignment="1">
      <alignment horizontal="left" vertical="center"/>
    </xf>
    <xf numFmtId="0" fontId="0" fillId="0" borderId="70" xfId="0" applyFill="1" applyBorder="1" applyAlignment="1">
      <alignment horizontal="left" vertical="center"/>
    </xf>
    <xf numFmtId="0" fontId="0" fillId="0" borderId="71" xfId="0" applyFill="1" applyBorder="1" applyAlignment="1">
      <alignment horizontal="left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0" fontId="0" fillId="0" borderId="71" xfId="0" applyFill="1" applyBorder="1" applyAlignment="1">
      <alignment horizontal="center" vertical="center" wrapText="1"/>
    </xf>
    <xf numFmtId="0" fontId="0" fillId="0" borderId="7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73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0" fontId="0" fillId="0" borderId="74" xfId="0" applyFill="1" applyBorder="1" applyAlignment="1">
      <alignment horizontal="center" vertical="center" wrapText="1"/>
    </xf>
    <xf numFmtId="0" fontId="0" fillId="0" borderId="72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73" xfId="0" applyFill="1" applyBorder="1" applyAlignment="1">
      <alignment horizontal="left" vertical="center" wrapText="1"/>
    </xf>
    <xf numFmtId="0" fontId="0" fillId="0" borderId="41" xfId="0" applyFill="1" applyBorder="1" applyAlignment="1">
      <alignment horizontal="left" wrapText="1"/>
    </xf>
    <xf numFmtId="0" fontId="0" fillId="0" borderId="61" xfId="0" applyFill="1" applyBorder="1" applyAlignment="1">
      <alignment horizontal="left" wrapText="1"/>
    </xf>
    <xf numFmtId="0" fontId="0" fillId="0" borderId="74" xfId="0" applyFill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common%20files\&#1056;&#1069;&#1050;%202011\&#1076;&#1083;&#1103;%20&#1084;&#1086;&#1085;&#1080;&#1090;&#1086;&#1088;&#1080;&#1085;&#1075;&#1072;\&#1074;&#1086;&#1076;&#1072;,%20&#1089;&#1090;&#1086;&#1082;&#1080;\&#1057;&#1077;&#1088;&#1075;&#1077;&#1077;&#1074;&#1086;%20&#1084;&#1086;&#1085;&#1080;&#1090;&#1086;&#1088;&#1080;&#1085;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p1\common%20files\&#1057;&#1072;&#1087;&#1077;&#1075;&#1080;&#1085;&#1072;\&#1056;&#1072;&#1089;&#1082;&#1088;&#1099;&#1090;&#1080;&#1077;%20&#1080;&#1085;&#1092;&#1086;&#1088;&#1084;&#1072;&#1094;&#1080;&#1080;\&#1055;&#1083;&#1072;&#1085;%202011\&#1053;&#1052;\&#1055;&#1088;&#1080;&#1083;%2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p1\common%20files\&#1040;&#1085;&#1072;&#1083;&#1080;&#1079;%20&#1060;&#1061;&#1044;%20&#1079;&#1072;%202010%20&#1075;&#1086;&#1076;\&#1055;&#1069;&#1054;\&#1040;&#1085;&#1072;&#1083;&#1080;&#1079;%20&#1089;&#1084;&#1077;&#1090;%20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p1\common%20files\&#1051;&#1072;&#1084;&#1086;&#1085;&#1086;&#1074;\&#1041;&#1102;&#1076;&#1078;&#1077;&#1090;%20&#1087;&#1083;&#1072;&#1085;%20&#1085;&#1072;%20&#1075;&#1086;&#1076;\&#1058;&#1072;&#1088;&#1080;&#1092;&#1099;%20&#1089;&#1074;&#1086;&#1076;%202010-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_3 Осн пок вод"/>
      <sheetName val="Прил 12_3 Тов_Вода"/>
      <sheetName val="Прил 12_7 Выручка вода"/>
      <sheetName val="смета вода"/>
    </sheetNames>
    <sheetDataSet>
      <sheetData sheetId="3">
        <row r="7">
          <cell r="D7">
            <v>320797.84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1"/>
      <sheetName val="Т1.1."/>
      <sheetName val="Т1.2"/>
      <sheetName val="Т1.3."/>
      <sheetName val="Т2"/>
      <sheetName val="Т2.1"/>
      <sheetName val="Т3"/>
      <sheetName val="Т4 "/>
      <sheetName val="Т5"/>
      <sheetName val="Т6"/>
      <sheetName val="Т7"/>
    </sheetNames>
    <sheetDataSet>
      <sheetData sheetId="4">
        <row r="4">
          <cell r="B4" t="str">
            <v>ООО КС "Новомариинское"</v>
          </cell>
        </row>
        <row r="5">
          <cell r="B5">
            <v>7012005817</v>
          </cell>
        </row>
        <row r="6">
          <cell r="B6">
            <v>701201001</v>
          </cell>
        </row>
        <row r="7">
          <cell r="B7" t="str">
            <v>636942, Первомайский район, с.Новомариинка, Новомариинская, 22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ХР"/>
      <sheetName val="ОХР по уч."/>
      <sheetName val="Тепло КС Первомайское"/>
      <sheetName val="Тепло КС Новомариинское"/>
      <sheetName val="Тепло ГТС"/>
      <sheetName val="Тепло КСТ"/>
      <sheetName val="Тепло Асино"/>
      <sheetName val="ГВС  Асино"/>
      <sheetName val="Вода Первомайское"/>
      <sheetName val="Вода Новомариинское"/>
      <sheetName val="Вода ГТС"/>
      <sheetName val="Вода КСТ"/>
      <sheetName val="Стоки КС Первомайское"/>
      <sheetName val="Стоки ГТС"/>
      <sheetName val="ТБО Первомайка"/>
      <sheetName val="НП Первомайка"/>
      <sheetName val="НП Комсомольское"/>
      <sheetName val="НП Улу-Юльское"/>
      <sheetName val="НП Новомариинское"/>
      <sheetName val="НП Сергеевское"/>
      <sheetName val="НП Куяновское"/>
      <sheetName val="НП ГТС"/>
      <sheetName val="НП Тегульдет"/>
      <sheetName val="Тегульдет топливо"/>
      <sheetName val="Комсомольск топливо"/>
      <sheetName val="У-Ю топливо"/>
      <sheetName val="Первомайка топливо"/>
      <sheetName val="ГТС топливо"/>
      <sheetName val="Новомариинка топливо"/>
      <sheetName val="Куяново топливо "/>
      <sheetName val="Сергеево топливо"/>
      <sheetName val="Асино топливо"/>
      <sheetName val="ГТС эл_эн"/>
    </sheetNames>
    <sheetDataSet>
      <sheetData sheetId="9">
        <row r="5">
          <cell r="O5">
            <v>260992.33</v>
          </cell>
        </row>
        <row r="17">
          <cell r="O17">
            <v>36890</v>
          </cell>
        </row>
        <row r="41">
          <cell r="O41">
            <v>172061.42</v>
          </cell>
        </row>
        <row r="45">
          <cell r="O45">
            <v>1650616.0595863266</v>
          </cell>
        </row>
        <row r="50">
          <cell r="O50">
            <v>1675375.0595863266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епло КС Первомайское"/>
      <sheetName val="Тепло КС Новомариинское"/>
      <sheetName val="Тепло ГТС"/>
      <sheetName val="Тепло КСТ"/>
      <sheetName val="Тепло Асино"/>
      <sheetName val="ГВС  Асино"/>
      <sheetName val="Вода Первомайское"/>
      <sheetName val="Вода Новомариинское"/>
      <sheetName val="Вода ГТС"/>
      <sheetName val="Вода КСТ"/>
      <sheetName val="Стоки КС Первомайское"/>
      <sheetName val="Стоки ГТС"/>
      <sheetName val="ТБО Первомайка утилизация"/>
      <sheetName val="Вывоз ТБО Первомайские"/>
      <sheetName val="Вывоз ТБО ГТС"/>
      <sheetName val="НП Первомайка"/>
      <sheetName val="НП Комсомольское"/>
      <sheetName val="НП Улу-Юльское"/>
      <sheetName val="НП Новомариинское"/>
      <sheetName val="НП Сергеевское"/>
      <sheetName val="НП Куяновское"/>
      <sheetName val="НП ГТС"/>
      <sheetName val="НП Тегульдет"/>
      <sheetName val="НП Асино"/>
      <sheetName val="Тегульдет топливо"/>
      <sheetName val="Комсомольск топливо"/>
      <sheetName val="У-Ю топливо"/>
      <sheetName val="Первомайка топливо"/>
      <sheetName val="ГТС топливо"/>
      <sheetName val="Новомариинка топливо"/>
      <sheetName val="Куяново топливо "/>
      <sheetName val="Сергеево топливо"/>
      <sheetName val="Асино топливо"/>
      <sheetName val="ГТС эл_эн"/>
    </sheetNames>
    <sheetDataSet>
      <sheetData sheetId="7">
        <row r="15">
          <cell r="O15">
            <v>36890</v>
          </cell>
        </row>
        <row r="36">
          <cell r="O36">
            <v>34726</v>
          </cell>
        </row>
        <row r="56">
          <cell r="O56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0"/>
  <sheetViews>
    <sheetView zoomScalePageLayoutView="0" workbookViewId="0" topLeftCell="A1">
      <selection activeCell="E9" sqref="E9"/>
    </sheetView>
  </sheetViews>
  <sheetFormatPr defaultColWidth="9.140625" defaultRowHeight="15"/>
  <cols>
    <col min="2" max="2" width="50.28125" style="0" customWidth="1"/>
    <col min="3" max="3" width="25.7109375" style="0" customWidth="1"/>
  </cols>
  <sheetData>
    <row r="4" spans="2:3" ht="40.5" customHeight="1">
      <c r="B4" s="105" t="s">
        <v>96</v>
      </c>
      <c r="C4" s="106"/>
    </row>
    <row r="5" spans="2:3" ht="27" customHeight="1">
      <c r="B5" s="31" t="s">
        <v>0</v>
      </c>
      <c r="C5" s="32" t="s">
        <v>97</v>
      </c>
    </row>
    <row r="6" spans="2:3" ht="30">
      <c r="B6" s="22" t="s">
        <v>4</v>
      </c>
      <c r="C6" s="32" t="s">
        <v>97</v>
      </c>
    </row>
    <row r="7" spans="2:3" ht="30">
      <c r="B7" s="22" t="s">
        <v>1</v>
      </c>
      <c r="C7" s="32" t="s">
        <v>97</v>
      </c>
    </row>
    <row r="8" spans="2:3" ht="48" customHeight="1">
      <c r="B8" s="22" t="s">
        <v>2</v>
      </c>
      <c r="C8" s="32" t="s">
        <v>98</v>
      </c>
    </row>
    <row r="9" spans="2:3" ht="42.75" customHeight="1">
      <c r="B9" s="22" t="s">
        <v>3</v>
      </c>
      <c r="C9" s="32" t="s">
        <v>98</v>
      </c>
    </row>
    <row r="10" spans="2:3" ht="15">
      <c r="B10" s="19"/>
      <c r="C10" s="19"/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34"/>
  <sheetViews>
    <sheetView tabSelected="1" zoomScalePageLayoutView="0" workbookViewId="0" topLeftCell="A7">
      <selection activeCell="I12" sqref="I12"/>
    </sheetView>
  </sheetViews>
  <sheetFormatPr defaultColWidth="9.140625" defaultRowHeight="15"/>
  <cols>
    <col min="2" max="2" width="9.140625" style="1" customWidth="1"/>
    <col min="3" max="3" width="30.140625" style="1" customWidth="1"/>
    <col min="5" max="5" width="54.421875" style="0" customWidth="1"/>
  </cols>
  <sheetData>
    <row r="1" spans="1:5" ht="47.25" customHeight="1" thickBot="1">
      <c r="A1" s="2"/>
      <c r="B1" s="118" t="s">
        <v>99</v>
      </c>
      <c r="C1" s="118"/>
      <c r="D1" s="118"/>
      <c r="E1" s="118"/>
    </row>
    <row r="2" spans="2:5" ht="15">
      <c r="B2" s="119" t="s">
        <v>35</v>
      </c>
      <c r="C2" s="120"/>
      <c r="D2" s="121" t="str">
        <f>'[2]Т2'!$B$4</f>
        <v>ООО КС "Новомариинское"</v>
      </c>
      <c r="E2" s="122"/>
    </row>
    <row r="3" spans="2:5" ht="15">
      <c r="B3" s="123" t="s">
        <v>36</v>
      </c>
      <c r="C3" s="108"/>
      <c r="D3" s="109">
        <f>'[2]Т2'!$B$5</f>
        <v>7012005817</v>
      </c>
      <c r="E3" s="124"/>
    </row>
    <row r="4" spans="2:5" ht="15">
      <c r="B4" s="123" t="s">
        <v>37</v>
      </c>
      <c r="C4" s="108"/>
      <c r="D4" s="109">
        <f>'[2]Т2'!$B$6</f>
        <v>701201001</v>
      </c>
      <c r="E4" s="124"/>
    </row>
    <row r="5" spans="2:5" ht="15.75" thickBot="1">
      <c r="B5" s="123" t="s">
        <v>38</v>
      </c>
      <c r="C5" s="108"/>
      <c r="D5" s="109" t="str">
        <f>'[2]Т2'!$B$7</f>
        <v>636942, Первомайский район, с.Новомариинка, Новомариинская, 22</v>
      </c>
      <c r="E5" s="124"/>
    </row>
    <row r="6" spans="2:5" ht="45" customHeight="1" thickTop="1">
      <c r="B6" s="125" t="s">
        <v>39</v>
      </c>
      <c r="C6" s="113"/>
      <c r="D6" s="126" t="s">
        <v>166</v>
      </c>
      <c r="E6" s="127"/>
    </row>
    <row r="7" spans="2:5" ht="32.25" customHeight="1">
      <c r="B7" s="135" t="s">
        <v>5</v>
      </c>
      <c r="C7" s="114"/>
      <c r="D7" s="133" t="s">
        <v>167</v>
      </c>
      <c r="E7" s="134"/>
    </row>
    <row r="8" spans="2:5" ht="15">
      <c r="B8" s="123" t="s">
        <v>6</v>
      </c>
      <c r="C8" s="108"/>
      <c r="D8" s="109" t="s">
        <v>165</v>
      </c>
      <c r="E8" s="124"/>
    </row>
    <row r="9" spans="2:5" ht="15.75" thickBot="1">
      <c r="B9" s="128" t="s">
        <v>7</v>
      </c>
      <c r="C9" s="129"/>
      <c r="D9" s="136"/>
      <c r="E9" s="137"/>
    </row>
    <row r="10" spans="2:5" ht="22.5" customHeight="1" thickBot="1">
      <c r="B10" s="130" t="s">
        <v>0</v>
      </c>
      <c r="C10" s="130"/>
      <c r="D10" s="131">
        <v>46.65</v>
      </c>
      <c r="E10" s="132"/>
    </row>
    <row r="11" spans="2:5" ht="22.5" customHeight="1" thickBot="1" thickTop="1">
      <c r="B11" s="19"/>
      <c r="C11" s="19"/>
      <c r="D11" s="19"/>
      <c r="E11" s="19"/>
    </row>
    <row r="12" spans="2:5" ht="15.75" thickTop="1">
      <c r="B12" s="110" t="s">
        <v>35</v>
      </c>
      <c r="C12" s="110"/>
      <c r="D12" s="111"/>
      <c r="E12" s="111"/>
    </row>
    <row r="13" spans="2:5" ht="15">
      <c r="B13" s="108" t="s">
        <v>36</v>
      </c>
      <c r="C13" s="108"/>
      <c r="D13" s="109"/>
      <c r="E13" s="109"/>
    </row>
    <row r="14" spans="2:5" ht="15">
      <c r="B14" s="108" t="s">
        <v>37</v>
      </c>
      <c r="C14" s="108"/>
      <c r="D14" s="109"/>
      <c r="E14" s="109"/>
    </row>
    <row r="15" spans="2:5" ht="15.75" thickBot="1">
      <c r="B15" s="108" t="s">
        <v>38</v>
      </c>
      <c r="C15" s="108"/>
      <c r="D15" s="109"/>
      <c r="E15" s="109"/>
    </row>
    <row r="16" spans="2:5" ht="60.75" customHeight="1" thickTop="1">
      <c r="B16" s="138" t="s">
        <v>40</v>
      </c>
      <c r="C16" s="139"/>
      <c r="D16" s="141"/>
      <c r="E16" s="142"/>
    </row>
    <row r="17" spans="2:5" ht="32.25" customHeight="1">
      <c r="B17" s="114" t="s">
        <v>5</v>
      </c>
      <c r="C17" s="114"/>
      <c r="D17" s="109"/>
      <c r="E17" s="109"/>
    </row>
    <row r="18" spans="2:5" ht="15">
      <c r="B18" s="108" t="s">
        <v>6</v>
      </c>
      <c r="C18" s="108"/>
      <c r="D18" s="109"/>
      <c r="E18" s="109"/>
    </row>
    <row r="19" spans="2:5" ht="15.75" thickBot="1">
      <c r="B19" s="117" t="s">
        <v>7</v>
      </c>
      <c r="C19" s="117"/>
      <c r="D19" s="107"/>
      <c r="E19" s="107"/>
    </row>
    <row r="20" spans="2:5" ht="33.75" customHeight="1" thickBot="1" thickTop="1">
      <c r="B20" s="115" t="s">
        <v>8</v>
      </c>
      <c r="C20" s="115"/>
      <c r="D20" s="116"/>
      <c r="E20" s="140"/>
    </row>
    <row r="21" spans="2:5" ht="16.5" thickBot="1" thickTop="1">
      <c r="B21" s="19"/>
      <c r="C21" s="19"/>
      <c r="D21" s="19"/>
      <c r="E21" s="19"/>
    </row>
    <row r="22" spans="2:5" ht="15.75" thickTop="1">
      <c r="B22" s="110" t="s">
        <v>35</v>
      </c>
      <c r="C22" s="110"/>
      <c r="D22" s="111"/>
      <c r="E22" s="111"/>
    </row>
    <row r="23" spans="2:5" ht="15">
      <c r="B23" s="108" t="s">
        <v>36</v>
      </c>
      <c r="C23" s="108"/>
      <c r="D23" s="109"/>
      <c r="E23" s="109"/>
    </row>
    <row r="24" spans="2:5" ht="15">
      <c r="B24" s="108" t="s">
        <v>37</v>
      </c>
      <c r="C24" s="108"/>
      <c r="D24" s="109"/>
      <c r="E24" s="109"/>
    </row>
    <row r="25" spans="2:5" ht="15.75" thickBot="1">
      <c r="B25" s="108" t="s">
        <v>38</v>
      </c>
      <c r="C25" s="108"/>
      <c r="D25" s="109"/>
      <c r="E25" s="109"/>
    </row>
    <row r="26" spans="2:5" ht="45.75" customHeight="1" thickTop="1">
      <c r="B26" s="113" t="s">
        <v>41</v>
      </c>
      <c r="C26" s="113"/>
      <c r="D26" s="111"/>
      <c r="E26" s="111"/>
    </row>
    <row r="27" spans="2:5" ht="31.5" customHeight="1">
      <c r="B27" s="114" t="s">
        <v>5</v>
      </c>
      <c r="C27" s="114"/>
      <c r="D27" s="109"/>
      <c r="E27" s="109"/>
    </row>
    <row r="28" spans="2:5" ht="15">
      <c r="B28" s="108" t="s">
        <v>6</v>
      </c>
      <c r="C28" s="108"/>
      <c r="D28" s="109"/>
      <c r="E28" s="109"/>
    </row>
    <row r="29" spans="2:5" ht="15.75" thickBot="1">
      <c r="B29" s="117" t="s">
        <v>7</v>
      </c>
      <c r="C29" s="117"/>
      <c r="D29" s="107"/>
      <c r="E29" s="107"/>
    </row>
    <row r="30" spans="2:5" ht="34.5" customHeight="1" thickBot="1" thickTop="1">
      <c r="B30" s="115" t="s">
        <v>42</v>
      </c>
      <c r="C30" s="115"/>
      <c r="D30" s="116"/>
      <c r="E30" s="116"/>
    </row>
    <row r="31" ht="15.75" thickTop="1"/>
    <row r="33" spans="2:5" ht="31.5" customHeight="1">
      <c r="B33" s="112" t="s">
        <v>61</v>
      </c>
      <c r="C33" s="112"/>
      <c r="D33" s="112"/>
      <c r="E33" s="112"/>
    </row>
    <row r="34" spans="2:5" ht="60" customHeight="1">
      <c r="B34" s="112" t="s">
        <v>100</v>
      </c>
      <c r="C34" s="112"/>
      <c r="D34" s="112"/>
      <c r="E34" s="112"/>
    </row>
  </sheetData>
  <sheetProtection/>
  <mergeCells count="57">
    <mergeCell ref="B20:C20"/>
    <mergeCell ref="D20:E20"/>
    <mergeCell ref="B8:C8"/>
    <mergeCell ref="D16:E16"/>
    <mergeCell ref="B17:C17"/>
    <mergeCell ref="D17:E17"/>
    <mergeCell ref="B18:C18"/>
    <mergeCell ref="D18:E18"/>
    <mergeCell ref="B19:C19"/>
    <mergeCell ref="D19:E19"/>
    <mergeCell ref="D8:E8"/>
    <mergeCell ref="D9:E9"/>
    <mergeCell ref="B16:C16"/>
    <mergeCell ref="B13:C13"/>
    <mergeCell ref="D13:E13"/>
    <mergeCell ref="B14:C14"/>
    <mergeCell ref="D14:E14"/>
    <mergeCell ref="B15:C15"/>
    <mergeCell ref="B4:C4"/>
    <mergeCell ref="D4:E4"/>
    <mergeCell ref="D15:E15"/>
    <mergeCell ref="B9:C9"/>
    <mergeCell ref="B10:C10"/>
    <mergeCell ref="D10:E10"/>
    <mergeCell ref="B12:C12"/>
    <mergeCell ref="D12:E12"/>
    <mergeCell ref="D7:E7"/>
    <mergeCell ref="B7:C7"/>
    <mergeCell ref="B1:E1"/>
    <mergeCell ref="B2:C2"/>
    <mergeCell ref="D2:E2"/>
    <mergeCell ref="B3:C3"/>
    <mergeCell ref="D3:E3"/>
    <mergeCell ref="B33:E33"/>
    <mergeCell ref="B5:C5"/>
    <mergeCell ref="D5:E5"/>
    <mergeCell ref="B6:C6"/>
    <mergeCell ref="D6:E6"/>
    <mergeCell ref="B34:E34"/>
    <mergeCell ref="B26:C26"/>
    <mergeCell ref="D26:E26"/>
    <mergeCell ref="B27:C27"/>
    <mergeCell ref="D27:E27"/>
    <mergeCell ref="B30:C30"/>
    <mergeCell ref="D30:E30"/>
    <mergeCell ref="B28:C28"/>
    <mergeCell ref="D28:E28"/>
    <mergeCell ref="B29:C29"/>
    <mergeCell ref="D29:E29"/>
    <mergeCell ref="B25:C25"/>
    <mergeCell ref="D25:E25"/>
    <mergeCell ref="B24:C24"/>
    <mergeCell ref="D24:E24"/>
    <mergeCell ref="B22:C22"/>
    <mergeCell ref="D22:E22"/>
    <mergeCell ref="B23:C23"/>
    <mergeCell ref="D23:E2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51.57421875" style="2" customWidth="1"/>
    <col min="2" max="2" width="58.8515625" style="16" customWidth="1"/>
  </cols>
  <sheetData>
    <row r="2" spans="1:2" ht="40.5" customHeight="1">
      <c r="A2" s="143" t="s">
        <v>105</v>
      </c>
      <c r="B2" s="144"/>
    </row>
    <row r="3" spans="1:2" ht="15.75" thickBot="1">
      <c r="A3" s="48"/>
      <c r="B3" s="33"/>
    </row>
    <row r="4" spans="1:2" ht="15">
      <c r="A4" s="49" t="s">
        <v>35</v>
      </c>
      <c r="B4" s="50" t="str">
        <f>'ХВ1.1.'!D2</f>
        <v>ООО КС "Новомариинское"</v>
      </c>
    </row>
    <row r="5" spans="1:2" ht="15">
      <c r="A5" s="51" t="s">
        <v>36</v>
      </c>
      <c r="B5" s="45">
        <f>'ХВ1.1.'!D3</f>
        <v>7012005817</v>
      </c>
    </row>
    <row r="6" spans="1:2" ht="15">
      <c r="A6" s="51" t="s">
        <v>37</v>
      </c>
      <c r="B6" s="45">
        <f>'ХВ1.1.'!D4</f>
        <v>701201001</v>
      </c>
    </row>
    <row r="7" spans="1:2" ht="29.25" customHeight="1" thickBot="1">
      <c r="A7" s="51" t="s">
        <v>38</v>
      </c>
      <c r="B7" s="52" t="str">
        <f>'ХВ1.1.'!D5</f>
        <v>636942, Первомайский район, с.Новомариинка, Новомариинская, 22</v>
      </c>
    </row>
    <row r="8" spans="1:2" ht="60.75" thickTop="1">
      <c r="A8" s="53" t="s">
        <v>106</v>
      </c>
      <c r="B8" s="54" t="s">
        <v>103</v>
      </c>
    </row>
    <row r="9" spans="1:2" ht="30">
      <c r="A9" s="55" t="s">
        <v>5</v>
      </c>
      <c r="B9" s="45" t="s">
        <v>103</v>
      </c>
    </row>
    <row r="10" spans="1:2" ht="15">
      <c r="A10" s="56" t="s">
        <v>107</v>
      </c>
      <c r="B10" s="45" t="s">
        <v>103</v>
      </c>
    </row>
    <row r="11" spans="1:2" ht="15.75" thickBot="1">
      <c r="A11" s="57" t="s">
        <v>7</v>
      </c>
      <c r="B11" s="58" t="s">
        <v>103</v>
      </c>
    </row>
    <row r="12" spans="1:2" ht="16.5" thickBot="1" thickTop="1">
      <c r="A12" s="59" t="s">
        <v>108</v>
      </c>
      <c r="B12" s="60" t="s">
        <v>9</v>
      </c>
    </row>
    <row r="13" spans="1:2" ht="46.5" thickBot="1" thickTop="1">
      <c r="A13" s="61" t="s">
        <v>109</v>
      </c>
      <c r="B13" s="62" t="s">
        <v>103</v>
      </c>
    </row>
    <row r="14" spans="1:2" ht="15.75" thickBot="1">
      <c r="A14" s="19"/>
      <c r="B14" s="33"/>
    </row>
    <row r="15" spans="1:2" ht="15">
      <c r="A15" s="49" t="s">
        <v>35</v>
      </c>
      <c r="B15" s="50" t="str">
        <f>B4</f>
        <v>ООО КС "Новомариинское"</v>
      </c>
    </row>
    <row r="16" spans="1:2" ht="15">
      <c r="A16" s="51" t="s">
        <v>36</v>
      </c>
      <c r="B16" s="45">
        <f>B5</f>
        <v>7012005817</v>
      </c>
    </row>
    <row r="17" spans="1:2" ht="15">
      <c r="A17" s="51" t="s">
        <v>37</v>
      </c>
      <c r="B17" s="45">
        <f>B6</f>
        <v>701201001</v>
      </c>
    </row>
    <row r="18" spans="1:2" ht="32.25" customHeight="1" thickBot="1">
      <c r="A18" s="51" t="s">
        <v>38</v>
      </c>
      <c r="B18" s="52" t="str">
        <f>B7</f>
        <v>636942, Первомайский район, с.Новомариинка, Новомариинская, 22</v>
      </c>
    </row>
    <row r="19" spans="1:2" ht="45.75" thickTop="1">
      <c r="A19" s="53" t="s">
        <v>110</v>
      </c>
      <c r="B19" s="54" t="s">
        <v>103</v>
      </c>
    </row>
    <row r="20" spans="1:2" ht="30">
      <c r="A20" s="55" t="s">
        <v>5</v>
      </c>
      <c r="B20" s="45" t="s">
        <v>103</v>
      </c>
    </row>
    <row r="21" spans="1:2" ht="15">
      <c r="A21" s="56" t="s">
        <v>107</v>
      </c>
      <c r="B21" s="45" t="s">
        <v>103</v>
      </c>
    </row>
    <row r="22" spans="1:2" ht="15.75" thickBot="1">
      <c r="A22" s="57" t="s">
        <v>7</v>
      </c>
      <c r="B22" s="58" t="s">
        <v>103</v>
      </c>
    </row>
    <row r="23" spans="1:2" ht="16.5" thickBot="1" thickTop="1">
      <c r="A23" s="59" t="s">
        <v>108</v>
      </c>
      <c r="B23" s="60" t="s">
        <v>9</v>
      </c>
    </row>
    <row r="24" spans="1:2" ht="31.5" thickBot="1" thickTop="1">
      <c r="A24" s="61" t="s">
        <v>111</v>
      </c>
      <c r="B24" s="62" t="s">
        <v>103</v>
      </c>
    </row>
    <row r="25" ht="15">
      <c r="A25"/>
    </row>
    <row r="26" spans="1:4" ht="48.75" customHeight="1">
      <c r="A26" s="112" t="s">
        <v>61</v>
      </c>
      <c r="B26" s="112"/>
      <c r="C26" s="63"/>
      <c r="D26" s="63"/>
    </row>
    <row r="27" spans="1:4" ht="62.25" customHeight="1">
      <c r="A27" s="112" t="s">
        <v>112</v>
      </c>
      <c r="B27" s="112"/>
      <c r="C27" s="63"/>
      <c r="D27" s="63"/>
    </row>
  </sheetData>
  <sheetProtection/>
  <mergeCells count="3">
    <mergeCell ref="A2:B2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51"/>
  <sheetViews>
    <sheetView zoomScalePageLayoutView="0" workbookViewId="0" topLeftCell="A7">
      <selection activeCell="B13" sqref="B13"/>
    </sheetView>
  </sheetViews>
  <sheetFormatPr defaultColWidth="9.140625" defaultRowHeight="15"/>
  <cols>
    <col min="1" max="1" width="47.00390625" style="1" customWidth="1"/>
    <col min="2" max="2" width="60.421875" style="16" customWidth="1"/>
    <col min="3" max="3" width="9.140625" style="19" customWidth="1"/>
  </cols>
  <sheetData>
    <row r="1" spans="1:2" ht="43.5" customHeight="1">
      <c r="A1" s="118" t="s">
        <v>101</v>
      </c>
      <c r="B1" s="145"/>
    </row>
    <row r="2" spans="1:2" ht="15">
      <c r="A2" s="3" t="s">
        <v>35</v>
      </c>
      <c r="B2" s="34" t="str">
        <f>'ХВ1.1.'!D2</f>
        <v>ООО КС "Новомариинское"</v>
      </c>
    </row>
    <row r="3" spans="1:2" ht="15">
      <c r="A3" s="3" t="s">
        <v>36</v>
      </c>
      <c r="B3" s="34">
        <f>'ХВ1.1.'!D3</f>
        <v>7012005817</v>
      </c>
    </row>
    <row r="4" spans="1:2" ht="15">
      <c r="A4" s="3" t="s">
        <v>37</v>
      </c>
      <c r="B4" s="34">
        <f>'ХВ1.1.'!D4</f>
        <v>701201001</v>
      </c>
    </row>
    <row r="5" spans="1:2" ht="15">
      <c r="A5" s="3" t="s">
        <v>38</v>
      </c>
      <c r="B5" s="34" t="str">
        <f>'ХВ1.1.'!D5</f>
        <v>636942, Первомайский район, с.Новомариинка, Новомариинская, 22</v>
      </c>
    </row>
    <row r="6" spans="1:2" ht="15">
      <c r="A6" s="3" t="s">
        <v>43</v>
      </c>
      <c r="B6" s="34" t="s">
        <v>165</v>
      </c>
    </row>
    <row r="7" ht="15.75" thickBot="1"/>
    <row r="8" spans="1:2" ht="16.5" thickBot="1" thickTop="1">
      <c r="A8" s="5" t="s">
        <v>10</v>
      </c>
      <c r="B8" s="6" t="s">
        <v>9</v>
      </c>
    </row>
    <row r="9" spans="1:2" ht="61.5" thickBot="1" thickTop="1">
      <c r="A9" s="4" t="s">
        <v>62</v>
      </c>
      <c r="B9" s="35" t="s">
        <v>164</v>
      </c>
    </row>
    <row r="10" spans="1:2" ht="21" customHeight="1" thickBot="1" thickTop="1">
      <c r="A10" s="4" t="s">
        <v>63</v>
      </c>
      <c r="B10" s="41">
        <f>'[3]Вода Новомариинское'!$O$50/1000</f>
        <v>1675.3750595863266</v>
      </c>
    </row>
    <row r="11" spans="1:2" ht="30.75" thickTop="1">
      <c r="A11" s="7" t="s">
        <v>64</v>
      </c>
      <c r="B11" s="42">
        <f>'[3]Вода Новомариинское'!$O$45/1000</f>
        <v>1650.6160595863266</v>
      </c>
    </row>
    <row r="12" spans="1:2" ht="48.75" customHeight="1">
      <c r="A12" s="8" t="s">
        <v>44</v>
      </c>
      <c r="B12" s="37" t="s">
        <v>103</v>
      </c>
    </row>
    <row r="13" spans="1:2" ht="60">
      <c r="A13" s="8" t="s">
        <v>45</v>
      </c>
      <c r="B13" s="43">
        <f>'[3]Вода Новомариинское'!$O$5/1000</f>
        <v>260.99233</v>
      </c>
    </row>
    <row r="14" spans="1:2" ht="15">
      <c r="A14" s="9" t="s">
        <v>46</v>
      </c>
      <c r="B14" s="43"/>
    </row>
    <row r="15" spans="1:2" ht="15">
      <c r="A15" s="9" t="s">
        <v>47</v>
      </c>
      <c r="B15" s="43"/>
    </row>
    <row r="16" spans="1:2" ht="30">
      <c r="A16" s="8" t="s">
        <v>48</v>
      </c>
      <c r="B16" s="37" t="s">
        <v>103</v>
      </c>
    </row>
    <row r="17" spans="1:2" ht="45">
      <c r="A17" s="8" t="s">
        <v>49</v>
      </c>
      <c r="B17" s="43">
        <f>'[1]смета вода'!$D$7/1000</f>
        <v>320.79784</v>
      </c>
    </row>
    <row r="18" spans="1:2" ht="60">
      <c r="A18" s="8" t="s">
        <v>50</v>
      </c>
      <c r="B18" s="37" t="s">
        <v>103</v>
      </c>
    </row>
    <row r="19" spans="1:2" ht="30">
      <c r="A19" s="8" t="s">
        <v>51</v>
      </c>
      <c r="B19" s="37" t="s">
        <v>103</v>
      </c>
    </row>
    <row r="20" spans="1:2" ht="30">
      <c r="A20" s="15" t="s">
        <v>52</v>
      </c>
      <c r="B20" s="37" t="s">
        <v>103</v>
      </c>
    </row>
    <row r="21" spans="1:2" ht="30">
      <c r="A21" s="8" t="s">
        <v>53</v>
      </c>
      <c r="B21" s="43">
        <f>'[3]Вода Новомариинское'!$O$41/1000</f>
        <v>172.06142000000003</v>
      </c>
    </row>
    <row r="22" spans="1:2" ht="30">
      <c r="A22" s="15" t="s">
        <v>54</v>
      </c>
      <c r="B22" s="37" t="s">
        <v>103</v>
      </c>
    </row>
    <row r="23" spans="1:2" ht="33" customHeight="1">
      <c r="A23" s="8" t="s">
        <v>55</v>
      </c>
      <c r="B23" s="43">
        <f>'[3]Вода Новомариинское'!$O$17/1000</f>
        <v>36.89</v>
      </c>
    </row>
    <row r="24" spans="1:2" ht="63" customHeight="1" thickBot="1">
      <c r="A24" s="10" t="s">
        <v>83</v>
      </c>
      <c r="B24" s="44">
        <f>'[3]Вода Новомариинское'!$O$23/1000</f>
        <v>0</v>
      </c>
    </row>
    <row r="25" spans="1:2" ht="31.5" thickBot="1" thickTop="1">
      <c r="A25" s="4" t="s">
        <v>65</v>
      </c>
      <c r="B25" s="35"/>
    </row>
    <row r="26" spans="1:2" ht="30.75" thickTop="1">
      <c r="A26" s="11" t="s">
        <v>66</v>
      </c>
      <c r="B26" s="42">
        <f>'[3]Вода Новомариинское'!$O$50/1000</f>
        <v>1675.3750595863266</v>
      </c>
    </row>
    <row r="27" spans="1:2" ht="90.75" thickBot="1">
      <c r="A27" s="12" t="s">
        <v>33</v>
      </c>
      <c r="B27" s="38" t="s">
        <v>103</v>
      </c>
    </row>
    <row r="28" spans="1:2" ht="30.75" thickTop="1">
      <c r="A28" s="11" t="s">
        <v>67</v>
      </c>
      <c r="B28" s="36" t="s">
        <v>103</v>
      </c>
    </row>
    <row r="29" spans="1:2" ht="30.75" thickBot="1">
      <c r="A29" s="13" t="s">
        <v>11</v>
      </c>
      <c r="B29" s="38" t="s">
        <v>103</v>
      </c>
    </row>
    <row r="30" spans="1:2" ht="46.5" thickBot="1" thickTop="1">
      <c r="A30" s="4" t="s">
        <v>85</v>
      </c>
      <c r="B30" s="35" t="s">
        <v>103</v>
      </c>
    </row>
    <row r="31" spans="1:2" ht="16.5" thickBot="1" thickTop="1">
      <c r="A31" s="4" t="s">
        <v>68</v>
      </c>
      <c r="B31" s="35">
        <f>'[4]Вода Новомариинское'!$O$15/1000</f>
        <v>36.89</v>
      </c>
    </row>
    <row r="32" spans="1:2" ht="16.5" thickBot="1" thickTop="1">
      <c r="A32" s="4" t="s">
        <v>69</v>
      </c>
      <c r="B32" s="35" t="s">
        <v>103</v>
      </c>
    </row>
    <row r="33" spans="1:2" ht="31.5" thickBot="1" thickTop="1">
      <c r="A33" s="4" t="s">
        <v>70</v>
      </c>
      <c r="B33" s="39" t="s">
        <v>103</v>
      </c>
    </row>
    <row r="34" spans="1:2" ht="19.5" customHeight="1" thickTop="1">
      <c r="A34" s="11" t="s">
        <v>71</v>
      </c>
      <c r="B34" s="36">
        <f>'[4]Вода Новомариинское'!$O$36/1000</f>
        <v>34.726</v>
      </c>
    </row>
    <row r="35" spans="1:2" ht="15">
      <c r="A35" s="14" t="s">
        <v>12</v>
      </c>
      <c r="B35" s="37" t="s">
        <v>103</v>
      </c>
    </row>
    <row r="36" spans="1:2" ht="30.75" thickBot="1">
      <c r="A36" s="12" t="s">
        <v>13</v>
      </c>
      <c r="B36" s="38">
        <f>B34</f>
        <v>34.726</v>
      </c>
    </row>
    <row r="37" spans="1:2" ht="16.5" thickBot="1" thickTop="1">
      <c r="A37" s="4" t="s">
        <v>72</v>
      </c>
      <c r="B37" s="40" t="s">
        <v>103</v>
      </c>
    </row>
    <row r="38" spans="1:2" ht="31.5" thickBot="1" thickTop="1">
      <c r="A38" s="4" t="s">
        <v>73</v>
      </c>
      <c r="B38" s="35">
        <v>36.5</v>
      </c>
    </row>
    <row r="39" spans="1:2" ht="16.5" thickBot="1" thickTop="1">
      <c r="A39" s="4" t="s">
        <v>74</v>
      </c>
      <c r="B39" s="35">
        <v>13</v>
      </c>
    </row>
    <row r="40" spans="1:2" ht="31.5" thickBot="1" thickTop="1">
      <c r="A40" s="4" t="s">
        <v>75</v>
      </c>
      <c r="B40" s="35" t="s">
        <v>103</v>
      </c>
    </row>
    <row r="41" spans="1:2" ht="31.5" thickBot="1" thickTop="1">
      <c r="A41" s="4" t="s">
        <v>76</v>
      </c>
      <c r="B41" s="41">
        <f>'[4]Вода Новомариинское'!$O$56</f>
        <v>5</v>
      </c>
    </row>
    <row r="42" spans="1:2" ht="31.5" thickBot="1" thickTop="1">
      <c r="A42" s="4" t="s">
        <v>77</v>
      </c>
      <c r="B42" s="35" t="s">
        <v>103</v>
      </c>
    </row>
    <row r="43" spans="1:2" ht="31.5" thickBot="1" thickTop="1">
      <c r="A43" s="4" t="s">
        <v>78</v>
      </c>
      <c r="B43" s="35"/>
    </row>
    <row r="44" spans="1:2" ht="46.5" thickBot="1" thickTop="1">
      <c r="A44" s="4" t="s">
        <v>79</v>
      </c>
      <c r="B44" s="35" t="s">
        <v>103</v>
      </c>
    </row>
    <row r="45" ht="15.75" thickTop="1"/>
    <row r="46" spans="1:2" ht="51" customHeight="1">
      <c r="A46" s="146" t="s">
        <v>80</v>
      </c>
      <c r="B46" s="146"/>
    </row>
    <row r="47" spans="1:3" ht="46.5" customHeight="1">
      <c r="A47" s="146" t="s">
        <v>82</v>
      </c>
      <c r="B47" s="146"/>
      <c r="C47" s="19" t="s">
        <v>81</v>
      </c>
    </row>
    <row r="48" spans="1:2" ht="123" customHeight="1">
      <c r="A48" s="146" t="s">
        <v>84</v>
      </c>
      <c r="B48" s="146"/>
    </row>
    <row r="49" spans="1:2" ht="36" customHeight="1">
      <c r="A49" s="146" t="s">
        <v>86</v>
      </c>
      <c r="B49" s="146"/>
    </row>
    <row r="51" spans="1:2" ht="49.5" customHeight="1">
      <c r="A51" s="146"/>
      <c r="B51" s="146"/>
    </row>
  </sheetData>
  <sheetProtection/>
  <mergeCells count="6">
    <mergeCell ref="A1:B1"/>
    <mergeCell ref="A46:B46"/>
    <mergeCell ref="A51:B51"/>
    <mergeCell ref="A47:B47"/>
    <mergeCell ref="A48:B48"/>
    <mergeCell ref="A49:B49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8"/>
  <sheetViews>
    <sheetView zoomScalePageLayoutView="0" workbookViewId="0" topLeftCell="A1">
      <selection activeCell="C1" sqref="C1:C16384"/>
    </sheetView>
  </sheetViews>
  <sheetFormatPr defaultColWidth="9.140625" defaultRowHeight="15"/>
  <cols>
    <col min="1" max="1" width="46.8515625" style="1" customWidth="1"/>
    <col min="2" max="2" width="62.7109375" style="16" customWidth="1"/>
    <col min="3" max="3" width="9.140625" style="19" customWidth="1"/>
  </cols>
  <sheetData>
    <row r="1" spans="1:2" ht="15">
      <c r="A1" s="147" t="s">
        <v>87</v>
      </c>
      <c r="B1" s="148"/>
    </row>
    <row r="2" spans="1:2" ht="56.25" customHeight="1">
      <c r="A2" s="148"/>
      <c r="B2" s="148"/>
    </row>
    <row r="3" spans="1:2" ht="15">
      <c r="A3" s="17" t="s">
        <v>35</v>
      </c>
      <c r="B3" s="28" t="str">
        <f>'ХВ1.1.'!D2</f>
        <v>ООО КС "Новомариинское"</v>
      </c>
    </row>
    <row r="4" spans="1:2" ht="15">
      <c r="A4" s="17" t="s">
        <v>36</v>
      </c>
      <c r="B4" s="28">
        <f>'ХВ1.1.'!D3</f>
        <v>7012005817</v>
      </c>
    </row>
    <row r="5" spans="1:2" ht="15">
      <c r="A5" s="17" t="s">
        <v>37</v>
      </c>
      <c r="B5" s="28">
        <f>'ХВ1.1.'!D4</f>
        <v>701201001</v>
      </c>
    </row>
    <row r="6" spans="1:2" ht="15">
      <c r="A6" s="17" t="s">
        <v>38</v>
      </c>
      <c r="B6" s="28" t="str">
        <f>'ХВ1.1.'!D5</f>
        <v>636942, Первомайский район, с.Новомариинка, Новомариинская, 22</v>
      </c>
    </row>
    <row r="7" spans="1:2" ht="15">
      <c r="A7" s="18"/>
      <c r="B7" s="33"/>
    </row>
    <row r="8" spans="1:2" ht="15">
      <c r="A8" s="20" t="s">
        <v>14</v>
      </c>
      <c r="B8" s="21" t="s">
        <v>9</v>
      </c>
    </row>
    <row r="9" spans="1:2" ht="30">
      <c r="A9" s="22" t="s">
        <v>15</v>
      </c>
      <c r="B9" s="28"/>
    </row>
    <row r="10" spans="1:2" ht="30">
      <c r="A10" s="22" t="s">
        <v>16</v>
      </c>
      <c r="B10" s="28"/>
    </row>
    <row r="11" spans="1:2" ht="30">
      <c r="A11" s="22" t="s">
        <v>17</v>
      </c>
      <c r="B11" s="47"/>
    </row>
    <row r="12" spans="1:2" ht="30">
      <c r="A12" s="22" t="s">
        <v>25</v>
      </c>
      <c r="B12" s="28"/>
    </row>
    <row r="13" spans="1:2" ht="15">
      <c r="A13" s="23" t="s">
        <v>18</v>
      </c>
      <c r="B13" s="28"/>
    </row>
    <row r="14" spans="1:2" ht="15">
      <c r="A14" s="23" t="s">
        <v>19</v>
      </c>
      <c r="B14" s="28"/>
    </row>
    <row r="15" spans="1:2" ht="15">
      <c r="A15" s="23" t="s">
        <v>20</v>
      </c>
      <c r="B15" s="28"/>
    </row>
    <row r="16" spans="1:2" ht="15">
      <c r="A16" s="24" t="s">
        <v>21</v>
      </c>
      <c r="B16" s="28"/>
    </row>
    <row r="17" spans="1:2" ht="15">
      <c r="A17" s="25" t="s">
        <v>22</v>
      </c>
      <c r="B17" s="28"/>
    </row>
    <row r="18" spans="1:2" ht="15">
      <c r="A18" s="26" t="s">
        <v>23</v>
      </c>
      <c r="B18" s="28"/>
    </row>
    <row r="19" spans="1:2" ht="15">
      <c r="A19" s="26" t="s">
        <v>24</v>
      </c>
      <c r="B19" s="28"/>
    </row>
    <row r="20" spans="1:2" ht="60">
      <c r="A20" s="27" t="s">
        <v>26</v>
      </c>
      <c r="B20" s="28"/>
    </row>
    <row r="21" spans="1:2" ht="15">
      <c r="A21" s="23" t="s">
        <v>18</v>
      </c>
      <c r="B21" s="28"/>
    </row>
    <row r="22" spans="1:2" ht="15">
      <c r="A22" s="23" t="s">
        <v>19</v>
      </c>
      <c r="B22" s="28"/>
    </row>
    <row r="23" spans="1:2" ht="15">
      <c r="A23" s="23" t="s">
        <v>21</v>
      </c>
      <c r="B23" s="28"/>
    </row>
    <row r="24" spans="1:2" ht="15">
      <c r="A24" s="23" t="s">
        <v>22</v>
      </c>
      <c r="B24" s="28"/>
    </row>
    <row r="25" spans="1:2" ht="15">
      <c r="A25" s="26" t="s">
        <v>23</v>
      </c>
      <c r="B25" s="28"/>
    </row>
    <row r="26" spans="1:2" ht="15">
      <c r="A26" s="26" t="s">
        <v>24</v>
      </c>
      <c r="B26" s="28"/>
    </row>
    <row r="27" spans="1:2" ht="15">
      <c r="A27" s="18"/>
      <c r="B27" s="33"/>
    </row>
    <row r="28" spans="1:2" ht="45" customHeight="1">
      <c r="A28" s="149" t="s">
        <v>88</v>
      </c>
      <c r="B28" s="149"/>
    </row>
  </sheetData>
  <sheetProtection/>
  <mergeCells count="2">
    <mergeCell ref="A1:B2"/>
    <mergeCell ref="A28:B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7"/>
  <sheetViews>
    <sheetView zoomScalePageLayoutView="0" workbookViewId="0" topLeftCell="A34">
      <selection activeCell="D5" sqref="D5"/>
    </sheetView>
  </sheetViews>
  <sheetFormatPr defaultColWidth="9.140625" defaultRowHeight="15"/>
  <cols>
    <col min="1" max="1" width="49.28125" style="0" customWidth="1"/>
    <col min="2" max="2" width="32.57421875" style="16" customWidth="1"/>
    <col min="3" max="3" width="26.28125" style="16" customWidth="1"/>
    <col min="4" max="4" width="20.8515625" style="16" customWidth="1"/>
    <col min="5" max="14" width="9.140625" style="16" customWidth="1"/>
  </cols>
  <sheetData>
    <row r="1" ht="15.75" thickBot="1"/>
    <row r="2" spans="1:12" ht="15">
      <c r="A2" s="172" t="s">
        <v>35</v>
      </c>
      <c r="B2" s="174" t="str">
        <f>'ХВ1.1.'!D2</f>
        <v>ООО КС "Новомариинское"</v>
      </c>
      <c r="C2" s="175"/>
      <c r="D2" s="33"/>
      <c r="E2" s="33"/>
      <c r="F2" s="33"/>
      <c r="G2" s="33"/>
      <c r="H2" s="33"/>
      <c r="I2" s="33"/>
      <c r="J2" s="33"/>
      <c r="K2" s="33"/>
      <c r="L2" s="33"/>
    </row>
    <row r="3" spans="1:12" ht="15.75" thickBot="1">
      <c r="A3" s="173"/>
      <c r="B3" s="176"/>
      <c r="C3" s="177"/>
      <c r="D3" s="33"/>
      <c r="E3" s="33"/>
      <c r="F3" s="33"/>
      <c r="G3" s="33"/>
      <c r="H3" s="33"/>
      <c r="I3" s="33"/>
      <c r="J3" s="33"/>
      <c r="K3" s="33"/>
      <c r="L3" s="33"/>
    </row>
    <row r="4" spans="1:12" ht="15.75" thickBot="1">
      <c r="A4" s="64" t="s">
        <v>36</v>
      </c>
      <c r="B4" s="168">
        <f>'ХВ1.1.'!D3</f>
        <v>7012005817</v>
      </c>
      <c r="C4" s="168"/>
      <c r="D4" s="33"/>
      <c r="E4" s="33"/>
      <c r="F4" s="33"/>
      <c r="G4" s="33"/>
      <c r="H4" s="33"/>
      <c r="I4" s="33"/>
      <c r="J4" s="33"/>
      <c r="K4" s="33"/>
      <c r="L4" s="33"/>
    </row>
    <row r="5" spans="1:12" ht="15.75" thickBot="1">
      <c r="A5" s="64" t="s">
        <v>37</v>
      </c>
      <c r="B5" s="168">
        <f>'ХВ1.1.'!D4</f>
        <v>701201001</v>
      </c>
      <c r="C5" s="168"/>
      <c r="D5" s="33"/>
      <c r="E5" s="33"/>
      <c r="F5" s="33"/>
      <c r="G5" s="33"/>
      <c r="H5" s="33"/>
      <c r="I5" s="33"/>
      <c r="J5" s="33"/>
      <c r="K5" s="33"/>
      <c r="L5" s="33"/>
    </row>
    <row r="6" spans="1:12" ht="15.75" thickBot="1">
      <c r="A6" s="64" t="s">
        <v>38</v>
      </c>
      <c r="B6" s="168" t="str">
        <f>'ХВ1.1.'!D5</f>
        <v>636942, Первомайский район, с.Новомариинка, Новомариинская, 22</v>
      </c>
      <c r="C6" s="168"/>
      <c r="D6" s="33"/>
      <c r="E6" s="33"/>
      <c r="F6" s="33"/>
      <c r="G6" s="33"/>
      <c r="H6" s="33"/>
      <c r="I6" s="33"/>
      <c r="J6" s="33"/>
      <c r="K6" s="33"/>
      <c r="L6" s="33"/>
    </row>
    <row r="7" spans="1:12" ht="15">
      <c r="A7" s="19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2" ht="33.75" customHeight="1">
      <c r="A8" s="169" t="s">
        <v>113</v>
      </c>
      <c r="B8" s="170"/>
      <c r="C8" s="170"/>
      <c r="D8" s="33"/>
      <c r="E8" s="33"/>
      <c r="F8" s="33"/>
      <c r="G8" s="33"/>
      <c r="H8" s="33"/>
      <c r="I8" s="33"/>
      <c r="J8" s="33"/>
      <c r="K8" s="33"/>
      <c r="L8" s="33"/>
    </row>
    <row r="9" spans="1:12" ht="42.75" customHeight="1">
      <c r="A9" s="65" t="s">
        <v>114</v>
      </c>
      <c r="B9" s="160" t="s">
        <v>103</v>
      </c>
      <c r="C9" s="171"/>
      <c r="D9" s="33"/>
      <c r="E9" s="33"/>
      <c r="F9" s="33"/>
      <c r="G9" s="33"/>
      <c r="H9" s="33"/>
      <c r="I9" s="33"/>
      <c r="J9" s="33"/>
      <c r="K9" s="33"/>
      <c r="L9" s="33"/>
    </row>
    <row r="10" spans="1:12" ht="48" customHeight="1">
      <c r="A10" s="65" t="s">
        <v>115</v>
      </c>
      <c r="B10" s="160" t="s">
        <v>103</v>
      </c>
      <c r="C10" s="171"/>
      <c r="D10" s="33"/>
      <c r="E10" s="33"/>
      <c r="F10" s="33"/>
      <c r="G10" s="33"/>
      <c r="H10" s="33"/>
      <c r="I10" s="33"/>
      <c r="J10" s="33"/>
      <c r="K10" s="33"/>
      <c r="L10" s="33"/>
    </row>
    <row r="11" spans="1:12" ht="47.25" customHeight="1">
      <c r="A11" s="67" t="s">
        <v>116</v>
      </c>
      <c r="B11" s="160" t="s">
        <v>103</v>
      </c>
      <c r="C11" s="171"/>
      <c r="D11" s="33"/>
      <c r="E11" s="33"/>
      <c r="F11" s="33"/>
      <c r="G11" s="33"/>
      <c r="H11" s="33"/>
      <c r="I11" s="33"/>
      <c r="J11" s="33"/>
      <c r="K11" s="33"/>
      <c r="L11" s="33"/>
    </row>
    <row r="12" spans="1:12" ht="15" hidden="1">
      <c r="A12" s="19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</row>
    <row r="13" spans="1:12" ht="36" customHeight="1">
      <c r="A13" s="178" t="s">
        <v>117</v>
      </c>
      <c r="B13" s="178"/>
      <c r="C13" s="178"/>
      <c r="D13" s="33"/>
      <c r="E13" s="33"/>
      <c r="F13" s="33"/>
      <c r="G13" s="33"/>
      <c r="H13" s="33"/>
      <c r="I13" s="33"/>
      <c r="J13" s="33"/>
      <c r="K13" s="33"/>
      <c r="L13" s="33"/>
    </row>
    <row r="14" spans="1:12" ht="15" hidden="1">
      <c r="A14" s="19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1:12" ht="45.75" thickBot="1">
      <c r="A15" s="68" t="s">
        <v>118</v>
      </c>
      <c r="B15" s="69" t="s">
        <v>119</v>
      </c>
      <c r="C15" s="69" t="s">
        <v>120</v>
      </c>
      <c r="D15" s="33"/>
      <c r="E15" s="33"/>
      <c r="F15" s="33"/>
      <c r="G15" s="33"/>
      <c r="H15" s="33"/>
      <c r="I15" s="33"/>
      <c r="J15" s="33"/>
      <c r="K15" s="33"/>
      <c r="L15" s="33"/>
    </row>
    <row r="16" spans="1:12" ht="15.75" thickBot="1">
      <c r="A16" s="70" t="s">
        <v>121</v>
      </c>
      <c r="B16" s="71" t="s">
        <v>103</v>
      </c>
      <c r="C16" s="72" t="s">
        <v>103</v>
      </c>
      <c r="D16" s="33"/>
      <c r="E16" s="33"/>
      <c r="F16" s="33"/>
      <c r="G16" s="33"/>
      <c r="H16" s="33"/>
      <c r="I16" s="33"/>
      <c r="J16" s="33"/>
      <c r="K16" s="33"/>
      <c r="L16" s="33"/>
    </row>
    <row r="17" spans="1:12" ht="15">
      <c r="A17" s="73" t="s">
        <v>122</v>
      </c>
      <c r="B17" s="74" t="s">
        <v>103</v>
      </c>
      <c r="C17" s="74" t="s">
        <v>103</v>
      </c>
      <c r="D17" s="33"/>
      <c r="E17" s="33"/>
      <c r="F17" s="33"/>
      <c r="G17" s="33"/>
      <c r="H17" s="33"/>
      <c r="I17" s="33"/>
      <c r="J17" s="33"/>
      <c r="K17" s="33"/>
      <c r="L17" s="33"/>
    </row>
    <row r="18" spans="1:12" ht="15">
      <c r="A18" s="75" t="s">
        <v>123</v>
      </c>
      <c r="B18" s="28" t="s">
        <v>103</v>
      </c>
      <c r="C18" s="28" t="s">
        <v>103</v>
      </c>
      <c r="D18" s="33"/>
      <c r="E18" s="33"/>
      <c r="F18" s="33"/>
      <c r="G18" s="33"/>
      <c r="H18" s="33"/>
      <c r="I18" s="33"/>
      <c r="J18" s="33"/>
      <c r="K18" s="33"/>
      <c r="L18" s="33"/>
    </row>
    <row r="19" spans="1:12" ht="15">
      <c r="A19" s="75" t="s">
        <v>124</v>
      </c>
      <c r="B19" s="28" t="s">
        <v>103</v>
      </c>
      <c r="C19" s="28" t="s">
        <v>103</v>
      </c>
      <c r="D19" s="33"/>
      <c r="E19" s="33"/>
      <c r="F19" s="33"/>
      <c r="G19" s="33"/>
      <c r="H19" s="33"/>
      <c r="I19" s="33"/>
      <c r="J19" s="33"/>
      <c r="K19" s="33"/>
      <c r="L19" s="33"/>
    </row>
    <row r="20" spans="1:12" ht="16.5" thickBot="1">
      <c r="A20" s="163" t="s">
        <v>160</v>
      </c>
      <c r="B20" s="163"/>
      <c r="C20" s="163"/>
      <c r="D20" s="163"/>
      <c r="E20" s="33"/>
      <c r="F20" s="33"/>
      <c r="G20" s="33"/>
      <c r="H20" s="33"/>
      <c r="I20" s="33"/>
      <c r="J20" s="33"/>
      <c r="K20" s="33"/>
      <c r="L20" s="33"/>
    </row>
    <row r="21" spans="1:12" ht="48.75" customHeight="1" thickBot="1">
      <c r="A21" s="164" t="s">
        <v>161</v>
      </c>
      <c r="B21" s="165" t="s">
        <v>125</v>
      </c>
      <c r="C21" s="165" t="s">
        <v>126</v>
      </c>
      <c r="D21" s="154" t="s">
        <v>127</v>
      </c>
      <c r="E21" s="33"/>
      <c r="F21" s="33"/>
      <c r="G21" s="33"/>
      <c r="H21" s="33"/>
      <c r="I21" s="33"/>
      <c r="J21" s="33"/>
      <c r="K21" s="33"/>
      <c r="L21" s="33"/>
    </row>
    <row r="22" spans="1:12" ht="31.5" customHeight="1" thickBot="1">
      <c r="A22" s="164"/>
      <c r="B22" s="166"/>
      <c r="C22" s="166"/>
      <c r="D22" s="167"/>
      <c r="E22" s="33"/>
      <c r="F22" s="33"/>
      <c r="G22" s="33"/>
      <c r="H22" s="33"/>
      <c r="I22" s="33"/>
      <c r="J22" s="33"/>
      <c r="K22" s="33"/>
      <c r="L22" s="33"/>
    </row>
    <row r="23" spans="1:12" ht="15.75" thickBot="1">
      <c r="A23" s="152" t="s">
        <v>162</v>
      </c>
      <c r="B23" s="153"/>
      <c r="C23" s="153"/>
      <c r="D23" s="154"/>
      <c r="E23" s="33"/>
      <c r="F23" s="33"/>
      <c r="G23" s="33"/>
      <c r="H23" s="33"/>
      <c r="I23" s="33"/>
      <c r="J23" s="33"/>
      <c r="K23" s="33"/>
      <c r="L23" s="33"/>
    </row>
    <row r="24" spans="1:12" ht="15">
      <c r="A24" s="76" t="s">
        <v>128</v>
      </c>
      <c r="B24" s="77" t="s">
        <v>103</v>
      </c>
      <c r="C24" s="78" t="s">
        <v>103</v>
      </c>
      <c r="D24" s="79" t="s">
        <v>103</v>
      </c>
      <c r="E24" s="33"/>
      <c r="F24" s="33"/>
      <c r="G24" s="33"/>
      <c r="H24" s="33"/>
      <c r="I24" s="33"/>
      <c r="J24" s="33"/>
      <c r="K24" s="33"/>
      <c r="L24" s="33"/>
    </row>
    <row r="25" spans="1:12" ht="24">
      <c r="A25" s="80" t="s">
        <v>129</v>
      </c>
      <c r="B25" s="81" t="s">
        <v>103</v>
      </c>
      <c r="C25" s="82" t="s">
        <v>103</v>
      </c>
      <c r="D25" s="45" t="s">
        <v>103</v>
      </c>
      <c r="E25" s="33"/>
      <c r="F25" s="33"/>
      <c r="G25" s="33"/>
      <c r="H25" s="33"/>
      <c r="I25" s="33"/>
      <c r="J25" s="33"/>
      <c r="K25" s="33"/>
      <c r="L25" s="33"/>
    </row>
    <row r="26" spans="1:12" ht="24">
      <c r="A26" s="76" t="s">
        <v>130</v>
      </c>
      <c r="B26" s="81" t="s">
        <v>103</v>
      </c>
      <c r="C26" s="83" t="s">
        <v>103</v>
      </c>
      <c r="D26" s="45" t="s">
        <v>103</v>
      </c>
      <c r="E26" s="33"/>
      <c r="F26" s="33"/>
      <c r="G26" s="33"/>
      <c r="H26" s="33"/>
      <c r="I26" s="33"/>
      <c r="J26" s="33"/>
      <c r="K26" s="33"/>
      <c r="L26" s="33"/>
    </row>
    <row r="27" spans="1:12" ht="15">
      <c r="A27" s="84" t="s">
        <v>131</v>
      </c>
      <c r="B27" s="81" t="s">
        <v>103</v>
      </c>
      <c r="C27" s="83" t="s">
        <v>103</v>
      </c>
      <c r="D27" s="45" t="s">
        <v>103</v>
      </c>
      <c r="E27" s="33"/>
      <c r="F27" s="33"/>
      <c r="G27" s="33"/>
      <c r="H27" s="33"/>
      <c r="I27" s="33"/>
      <c r="J27" s="33"/>
      <c r="K27" s="33"/>
      <c r="L27" s="33"/>
    </row>
    <row r="28" spans="1:12" ht="24">
      <c r="A28" s="76" t="s">
        <v>132</v>
      </c>
      <c r="B28" s="81" t="s">
        <v>103</v>
      </c>
      <c r="C28" s="85" t="s">
        <v>103</v>
      </c>
      <c r="D28" s="45" t="s">
        <v>103</v>
      </c>
      <c r="E28" s="33"/>
      <c r="F28" s="33"/>
      <c r="G28" s="33"/>
      <c r="H28" s="33"/>
      <c r="I28" s="33"/>
      <c r="J28" s="33"/>
      <c r="K28" s="33"/>
      <c r="L28" s="33"/>
    </row>
    <row r="29" spans="1:12" ht="15">
      <c r="A29" s="86" t="s">
        <v>133</v>
      </c>
      <c r="B29" s="81" t="s">
        <v>103</v>
      </c>
      <c r="C29" s="87" t="s">
        <v>103</v>
      </c>
      <c r="D29" s="45" t="s">
        <v>103</v>
      </c>
      <c r="E29" s="33"/>
      <c r="F29" s="33"/>
      <c r="G29" s="33"/>
      <c r="H29" s="33"/>
      <c r="I29" s="33"/>
      <c r="J29" s="33"/>
      <c r="K29" s="33"/>
      <c r="L29" s="33"/>
    </row>
    <row r="30" spans="1:12" ht="15">
      <c r="A30" s="86" t="s">
        <v>134</v>
      </c>
      <c r="B30" s="81" t="s">
        <v>103</v>
      </c>
      <c r="C30" s="83" t="s">
        <v>103</v>
      </c>
      <c r="D30" s="45" t="s">
        <v>103</v>
      </c>
      <c r="E30" s="33"/>
      <c r="F30" s="33"/>
      <c r="G30" s="33"/>
      <c r="H30" s="33"/>
      <c r="I30" s="33"/>
      <c r="J30" s="33"/>
      <c r="K30" s="33"/>
      <c r="L30" s="33"/>
    </row>
    <row r="31" spans="1:12" ht="15">
      <c r="A31" s="86" t="s">
        <v>135</v>
      </c>
      <c r="B31" s="81" t="s">
        <v>103</v>
      </c>
      <c r="C31" s="88" t="s">
        <v>103</v>
      </c>
      <c r="D31" s="45" t="s">
        <v>103</v>
      </c>
      <c r="E31" s="33"/>
      <c r="F31" s="33"/>
      <c r="G31" s="33"/>
      <c r="H31" s="33"/>
      <c r="I31" s="33"/>
      <c r="J31" s="33"/>
      <c r="K31" s="33"/>
      <c r="L31" s="33"/>
    </row>
    <row r="32" spans="1:12" ht="24">
      <c r="A32" s="76" t="s">
        <v>136</v>
      </c>
      <c r="B32" s="81" t="s">
        <v>103</v>
      </c>
      <c r="C32" s="82" t="s">
        <v>103</v>
      </c>
      <c r="D32" s="45" t="s">
        <v>103</v>
      </c>
      <c r="E32" s="33"/>
      <c r="F32" s="33"/>
      <c r="G32" s="33"/>
      <c r="H32" s="33"/>
      <c r="I32" s="33"/>
      <c r="J32" s="33"/>
      <c r="K32" s="33"/>
      <c r="L32" s="33"/>
    </row>
    <row r="33" spans="1:12" ht="24">
      <c r="A33" s="89" t="s">
        <v>137</v>
      </c>
      <c r="B33" s="81" t="s">
        <v>103</v>
      </c>
      <c r="C33" s="90" t="s">
        <v>103</v>
      </c>
      <c r="D33" s="45" t="s">
        <v>103</v>
      </c>
      <c r="E33" s="33"/>
      <c r="F33" s="33"/>
      <c r="G33" s="33"/>
      <c r="H33" s="33"/>
      <c r="I33" s="33"/>
      <c r="J33" s="33"/>
      <c r="K33" s="33"/>
      <c r="L33" s="33"/>
    </row>
    <row r="34" spans="1:12" ht="24">
      <c r="A34" s="91" t="s">
        <v>138</v>
      </c>
      <c r="B34" s="81" t="s">
        <v>103</v>
      </c>
      <c r="C34" s="90" t="s">
        <v>103</v>
      </c>
      <c r="D34" s="45" t="s">
        <v>103</v>
      </c>
      <c r="E34" s="33"/>
      <c r="F34" s="33"/>
      <c r="G34" s="33"/>
      <c r="H34" s="33"/>
      <c r="I34" s="33"/>
      <c r="J34" s="33"/>
      <c r="K34" s="33"/>
      <c r="L34" s="33"/>
    </row>
    <row r="35" spans="1:12" ht="15">
      <c r="A35" s="84" t="s">
        <v>139</v>
      </c>
      <c r="B35" s="81" t="s">
        <v>103</v>
      </c>
      <c r="C35" s="92" t="s">
        <v>103</v>
      </c>
      <c r="D35" s="93" t="s">
        <v>103</v>
      </c>
      <c r="E35" s="33"/>
      <c r="F35" s="33"/>
      <c r="G35" s="33"/>
      <c r="H35" s="33"/>
      <c r="I35" s="33"/>
      <c r="J35" s="33"/>
      <c r="K35" s="33"/>
      <c r="L35" s="33"/>
    </row>
    <row r="36" spans="1:12" ht="24">
      <c r="A36" s="89" t="s">
        <v>140</v>
      </c>
      <c r="B36" s="94" t="s">
        <v>103</v>
      </c>
      <c r="C36" s="90" t="s">
        <v>103</v>
      </c>
      <c r="D36" s="45" t="s">
        <v>103</v>
      </c>
      <c r="E36" s="33"/>
      <c r="F36" s="33"/>
      <c r="G36" s="33"/>
      <c r="H36" s="33"/>
      <c r="I36" s="33"/>
      <c r="J36" s="33"/>
      <c r="K36" s="33"/>
      <c r="L36" s="33"/>
    </row>
    <row r="37" spans="1:12" ht="24">
      <c r="A37" s="89" t="s">
        <v>141</v>
      </c>
      <c r="B37" s="94" t="s">
        <v>103</v>
      </c>
      <c r="C37" s="90" t="s">
        <v>103</v>
      </c>
      <c r="D37" s="45" t="s">
        <v>103</v>
      </c>
      <c r="E37" s="33"/>
      <c r="F37" s="33"/>
      <c r="G37" s="33"/>
      <c r="H37" s="33"/>
      <c r="I37" s="33"/>
      <c r="J37" s="33"/>
      <c r="K37" s="33"/>
      <c r="L37" s="33"/>
    </row>
    <row r="38" spans="1:12" ht="15">
      <c r="A38" s="89" t="s">
        <v>142</v>
      </c>
      <c r="B38" s="94" t="s">
        <v>103</v>
      </c>
      <c r="C38" s="90" t="s">
        <v>103</v>
      </c>
      <c r="D38" s="45" t="s">
        <v>103</v>
      </c>
      <c r="E38" s="33"/>
      <c r="F38" s="33"/>
      <c r="G38" s="33"/>
      <c r="H38" s="33"/>
      <c r="I38" s="33"/>
      <c r="J38" s="33"/>
      <c r="K38" s="33"/>
      <c r="L38" s="33"/>
    </row>
    <row r="39" spans="1:12" ht="24">
      <c r="A39" s="89" t="s">
        <v>143</v>
      </c>
      <c r="B39" s="94" t="s">
        <v>103</v>
      </c>
      <c r="C39" s="90" t="s">
        <v>103</v>
      </c>
      <c r="D39" s="45" t="s">
        <v>103</v>
      </c>
      <c r="E39" s="33"/>
      <c r="F39" s="33"/>
      <c r="G39" s="33"/>
      <c r="H39" s="33"/>
      <c r="I39" s="33"/>
      <c r="J39" s="33"/>
      <c r="K39" s="33"/>
      <c r="L39" s="33"/>
    </row>
    <row r="40" spans="1:12" ht="24">
      <c r="A40" s="89" t="s">
        <v>144</v>
      </c>
      <c r="B40" s="94" t="s">
        <v>103</v>
      </c>
      <c r="C40" s="83" t="s">
        <v>103</v>
      </c>
      <c r="D40" s="95" t="s">
        <v>103</v>
      </c>
      <c r="E40" s="33"/>
      <c r="F40" s="33"/>
      <c r="G40" s="33"/>
      <c r="H40" s="33"/>
      <c r="I40" s="33"/>
      <c r="J40" s="33"/>
      <c r="K40" s="33"/>
      <c r="L40" s="33"/>
    </row>
    <row r="41" spans="1:12" ht="24.75" thickBot="1">
      <c r="A41" s="96" t="s">
        <v>145</v>
      </c>
      <c r="B41" s="97" t="s">
        <v>103</v>
      </c>
      <c r="C41" s="98" t="s">
        <v>103</v>
      </c>
      <c r="D41" s="99" t="s">
        <v>103</v>
      </c>
      <c r="E41" s="33"/>
      <c r="F41" s="33"/>
      <c r="G41" s="33"/>
      <c r="H41" s="33"/>
      <c r="I41" s="33"/>
      <c r="J41" s="33"/>
      <c r="K41" s="33"/>
      <c r="L41" s="33"/>
    </row>
    <row r="42" spans="1:12" ht="15.75">
      <c r="A42" s="161" t="s">
        <v>103</v>
      </c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</row>
    <row r="43" spans="1:14" ht="15">
      <c r="A43" s="19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155" t="s">
        <v>146</v>
      </c>
      <c r="N43" s="155"/>
    </row>
    <row r="44" spans="1:14" ht="15">
      <c r="A44" s="156" t="s">
        <v>147</v>
      </c>
      <c r="B44" s="159" t="s">
        <v>148</v>
      </c>
      <c r="C44" s="109" t="s">
        <v>149</v>
      </c>
      <c r="D44" s="109"/>
      <c r="E44" s="109"/>
      <c r="F44" s="109"/>
      <c r="G44" s="109"/>
      <c r="H44" s="109"/>
      <c r="I44" s="109"/>
      <c r="J44" s="109"/>
      <c r="K44" s="109"/>
      <c r="L44" s="160"/>
      <c r="M44" s="159" t="s">
        <v>120</v>
      </c>
      <c r="N44" s="159"/>
    </row>
    <row r="45" spans="1:14" ht="15">
      <c r="A45" s="157"/>
      <c r="B45" s="159"/>
      <c r="C45" s="109" t="s">
        <v>150</v>
      </c>
      <c r="D45" s="109"/>
      <c r="E45" s="109"/>
      <c r="F45" s="109"/>
      <c r="G45" s="109"/>
      <c r="H45" s="109" t="s">
        <v>151</v>
      </c>
      <c r="I45" s="109"/>
      <c r="J45" s="109"/>
      <c r="K45" s="109"/>
      <c r="L45" s="160"/>
      <c r="M45" s="159"/>
      <c r="N45" s="159"/>
    </row>
    <row r="46" spans="1:14" ht="15.75" thickBot="1">
      <c r="A46" s="158"/>
      <c r="B46" s="156"/>
      <c r="C46" s="100" t="s">
        <v>152</v>
      </c>
      <c r="D46" s="100" t="s">
        <v>153</v>
      </c>
      <c r="E46" s="100" t="s">
        <v>154</v>
      </c>
      <c r="F46" s="100" t="s">
        <v>155</v>
      </c>
      <c r="G46" s="100" t="s">
        <v>156</v>
      </c>
      <c r="H46" s="100" t="s">
        <v>152</v>
      </c>
      <c r="I46" s="100" t="s">
        <v>153</v>
      </c>
      <c r="J46" s="100" t="s">
        <v>154</v>
      </c>
      <c r="K46" s="100" t="s">
        <v>155</v>
      </c>
      <c r="L46" s="46" t="s">
        <v>156</v>
      </c>
      <c r="M46" s="159"/>
      <c r="N46" s="159"/>
    </row>
    <row r="47" spans="1:14" ht="15">
      <c r="A47" s="101" t="s">
        <v>152</v>
      </c>
      <c r="B47" s="102" t="s">
        <v>103</v>
      </c>
      <c r="C47" s="102" t="s">
        <v>103</v>
      </c>
      <c r="D47" s="102" t="s">
        <v>103</v>
      </c>
      <c r="E47" s="102" t="s">
        <v>103</v>
      </c>
      <c r="F47" s="102" t="s">
        <v>103</v>
      </c>
      <c r="G47" s="102" t="s">
        <v>103</v>
      </c>
      <c r="H47" s="102" t="s">
        <v>103</v>
      </c>
      <c r="I47" s="102" t="s">
        <v>103</v>
      </c>
      <c r="J47" s="102" t="s">
        <v>103</v>
      </c>
      <c r="K47" s="102" t="s">
        <v>103</v>
      </c>
      <c r="L47" s="103" t="s">
        <v>103</v>
      </c>
      <c r="M47" s="109" t="s">
        <v>103</v>
      </c>
      <c r="N47" s="109"/>
    </row>
    <row r="48" spans="1:14" ht="15">
      <c r="A48" s="75" t="s">
        <v>122</v>
      </c>
      <c r="B48" s="28" t="s">
        <v>103</v>
      </c>
      <c r="C48" s="28" t="s">
        <v>103</v>
      </c>
      <c r="D48" s="28" t="s">
        <v>103</v>
      </c>
      <c r="E48" s="28" t="s">
        <v>103</v>
      </c>
      <c r="F48" s="28" t="s">
        <v>103</v>
      </c>
      <c r="G48" s="28" t="s">
        <v>103</v>
      </c>
      <c r="H48" s="28" t="s">
        <v>103</v>
      </c>
      <c r="I48" s="28" t="s">
        <v>103</v>
      </c>
      <c r="J48" s="28" t="s">
        <v>103</v>
      </c>
      <c r="K48" s="28" t="s">
        <v>103</v>
      </c>
      <c r="L48" s="66" t="s">
        <v>103</v>
      </c>
      <c r="M48" s="109" t="s">
        <v>103</v>
      </c>
      <c r="N48" s="109"/>
    </row>
    <row r="49" spans="1:14" ht="15">
      <c r="A49" s="75" t="s">
        <v>157</v>
      </c>
      <c r="B49" s="28" t="s">
        <v>103</v>
      </c>
      <c r="C49" s="28" t="s">
        <v>103</v>
      </c>
      <c r="D49" s="28" t="s">
        <v>103</v>
      </c>
      <c r="E49" s="28" t="s">
        <v>103</v>
      </c>
      <c r="F49" s="28" t="s">
        <v>103</v>
      </c>
      <c r="G49" s="28" t="s">
        <v>103</v>
      </c>
      <c r="H49" s="28" t="s">
        <v>103</v>
      </c>
      <c r="I49" s="28" t="s">
        <v>103</v>
      </c>
      <c r="J49" s="28" t="s">
        <v>103</v>
      </c>
      <c r="K49" s="28" t="s">
        <v>103</v>
      </c>
      <c r="L49" s="28" t="s">
        <v>103</v>
      </c>
      <c r="M49" s="109" t="s">
        <v>103</v>
      </c>
      <c r="N49" s="109"/>
    </row>
    <row r="50" spans="1:14" ht="15">
      <c r="A50" s="75" t="s">
        <v>124</v>
      </c>
      <c r="B50" s="28" t="s">
        <v>103</v>
      </c>
      <c r="C50" s="28" t="s">
        <v>103</v>
      </c>
      <c r="D50" s="28" t="s">
        <v>103</v>
      </c>
      <c r="E50" s="28" t="s">
        <v>103</v>
      </c>
      <c r="F50" s="28" t="s">
        <v>103</v>
      </c>
      <c r="G50" s="28" t="s">
        <v>103</v>
      </c>
      <c r="H50" s="28" t="s">
        <v>103</v>
      </c>
      <c r="I50" s="28" t="s">
        <v>103</v>
      </c>
      <c r="J50" s="28" t="s">
        <v>103</v>
      </c>
      <c r="K50" s="28" t="s">
        <v>103</v>
      </c>
      <c r="L50" s="28" t="s">
        <v>103</v>
      </c>
      <c r="M50" s="109" t="s">
        <v>103</v>
      </c>
      <c r="N50" s="109"/>
    </row>
    <row r="51" spans="1:12" ht="15">
      <c r="A51" s="19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</row>
    <row r="52" spans="1:12" ht="15">
      <c r="A52" s="19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</row>
    <row r="53" spans="1:12" ht="15">
      <c r="A53" s="19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</row>
    <row r="54" spans="1:12" ht="33" customHeight="1">
      <c r="A54" s="149" t="s">
        <v>158</v>
      </c>
      <c r="B54" s="149"/>
      <c r="C54" s="149"/>
      <c r="D54" s="104"/>
      <c r="E54" s="33"/>
      <c r="F54" s="33"/>
      <c r="G54" s="33"/>
      <c r="H54" s="33"/>
      <c r="I54" s="33"/>
      <c r="J54" s="33"/>
      <c r="K54" s="33"/>
      <c r="L54" s="33"/>
    </row>
    <row r="55" spans="1:12" ht="30.75" customHeight="1">
      <c r="A55" s="149" t="s">
        <v>82</v>
      </c>
      <c r="B55" s="149"/>
      <c r="C55" s="149"/>
      <c r="D55" s="104"/>
      <c r="E55" s="33"/>
      <c r="F55" s="33"/>
      <c r="G55" s="33"/>
      <c r="H55" s="33"/>
      <c r="I55" s="33"/>
      <c r="J55" s="33"/>
      <c r="K55" s="33"/>
      <c r="L55" s="33"/>
    </row>
    <row r="56" spans="1:12" ht="21" customHeight="1">
      <c r="A56" s="151" t="s">
        <v>159</v>
      </c>
      <c r="B56" s="151"/>
      <c r="C56" s="151"/>
      <c r="D56" s="104"/>
      <c r="E56" s="33"/>
      <c r="F56" s="33"/>
      <c r="G56" s="33"/>
      <c r="H56" s="33"/>
      <c r="I56" s="33"/>
      <c r="J56" s="33"/>
      <c r="K56" s="33"/>
      <c r="L56" s="33"/>
    </row>
    <row r="57" spans="1:4" ht="118.5" customHeight="1">
      <c r="A57" s="150" t="s">
        <v>163</v>
      </c>
      <c r="B57" s="150"/>
      <c r="C57" s="150"/>
      <c r="D57" s="150"/>
    </row>
  </sheetData>
  <sheetProtection/>
  <mergeCells count="32">
    <mergeCell ref="A2:A3"/>
    <mergeCell ref="B2:C3"/>
    <mergeCell ref="B4:C4"/>
    <mergeCell ref="B5:C5"/>
    <mergeCell ref="B11:C11"/>
    <mergeCell ref="A13:C13"/>
    <mergeCell ref="A20:D20"/>
    <mergeCell ref="A21:A22"/>
    <mergeCell ref="B21:B22"/>
    <mergeCell ref="C21:C22"/>
    <mergeCell ref="D21:D22"/>
    <mergeCell ref="B6:C6"/>
    <mergeCell ref="A8:C8"/>
    <mergeCell ref="B9:C9"/>
    <mergeCell ref="B10:C10"/>
    <mergeCell ref="A23:D23"/>
    <mergeCell ref="M43:N43"/>
    <mergeCell ref="A44:A46"/>
    <mergeCell ref="B44:B46"/>
    <mergeCell ref="C44:L44"/>
    <mergeCell ref="A42:L42"/>
    <mergeCell ref="M44:N46"/>
    <mergeCell ref="C45:G45"/>
    <mergeCell ref="H45:L45"/>
    <mergeCell ref="A57:D57"/>
    <mergeCell ref="A55:C55"/>
    <mergeCell ref="A56:C56"/>
    <mergeCell ref="M47:N47"/>
    <mergeCell ref="A54:C54"/>
    <mergeCell ref="M48:N48"/>
    <mergeCell ref="M49:N49"/>
    <mergeCell ref="M50:N5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8"/>
  <sheetViews>
    <sheetView zoomScalePageLayoutView="0" workbookViewId="0" topLeftCell="A1">
      <selection activeCell="H13" sqref="H13"/>
    </sheetView>
  </sheetViews>
  <sheetFormatPr defaultColWidth="9.140625" defaultRowHeight="15"/>
  <cols>
    <col min="2" max="2" width="43.57421875" style="1" customWidth="1"/>
    <col min="3" max="3" width="60.421875" style="16" customWidth="1"/>
    <col min="4" max="4" width="9.140625" style="19" customWidth="1"/>
  </cols>
  <sheetData>
    <row r="2" spans="2:3" ht="15">
      <c r="B2" s="147" t="s">
        <v>89</v>
      </c>
      <c r="C2" s="148"/>
    </row>
    <row r="3" spans="2:3" ht="63" customHeight="1">
      <c r="B3" s="148"/>
      <c r="C3" s="148"/>
    </row>
    <row r="4" spans="2:3" ht="15">
      <c r="B4" s="17" t="s">
        <v>35</v>
      </c>
      <c r="C4" s="28" t="str">
        <f>'ХВ1.1.'!D2</f>
        <v>ООО КС "Новомариинское"</v>
      </c>
    </row>
    <row r="5" spans="2:3" ht="15">
      <c r="B5" s="17" t="s">
        <v>36</v>
      </c>
      <c r="C5" s="28">
        <f>'ХВ1.1.'!D3</f>
        <v>7012005817</v>
      </c>
    </row>
    <row r="6" spans="2:3" ht="15">
      <c r="B6" s="17" t="s">
        <v>37</v>
      </c>
      <c r="C6" s="28">
        <f>'ХВ1.1.'!D4</f>
        <v>701201001</v>
      </c>
    </row>
    <row r="7" spans="2:3" ht="15">
      <c r="B7" s="17" t="s">
        <v>38</v>
      </c>
      <c r="C7" s="28" t="str">
        <f>'ХВ1.1.'!D5</f>
        <v>636942, Первомайский район, с.Новомариинка, Новомариинская, 22</v>
      </c>
    </row>
    <row r="8" spans="2:3" ht="15">
      <c r="B8" s="18"/>
      <c r="C8" s="33"/>
    </row>
    <row r="9" spans="2:3" ht="15">
      <c r="B9" s="18"/>
      <c r="C9" s="33"/>
    </row>
    <row r="10" spans="2:3" ht="15">
      <c r="B10" s="20" t="s">
        <v>14</v>
      </c>
      <c r="C10" s="21" t="s">
        <v>9</v>
      </c>
    </row>
    <row r="11" spans="2:3" ht="45">
      <c r="B11" s="22" t="s">
        <v>27</v>
      </c>
      <c r="C11" s="28" t="s">
        <v>103</v>
      </c>
    </row>
    <row r="12" spans="2:3" ht="45">
      <c r="B12" s="22" t="s">
        <v>28</v>
      </c>
      <c r="C12" s="28" t="s">
        <v>103</v>
      </c>
    </row>
    <row r="13" spans="2:3" ht="60">
      <c r="B13" s="22" t="s">
        <v>34</v>
      </c>
      <c r="C13" s="28" t="s">
        <v>103</v>
      </c>
    </row>
    <row r="14" spans="2:3" ht="51.75" customHeight="1">
      <c r="B14" s="22" t="s">
        <v>91</v>
      </c>
      <c r="C14" s="28" t="s">
        <v>104</v>
      </c>
    </row>
    <row r="15" spans="2:3" ht="15">
      <c r="B15" s="18"/>
      <c r="C15" s="33"/>
    </row>
    <row r="16" spans="2:3" ht="15">
      <c r="B16" s="18"/>
      <c r="C16" s="33"/>
    </row>
    <row r="17" spans="2:3" ht="15">
      <c r="B17" s="179" t="s">
        <v>90</v>
      </c>
      <c r="C17" s="179"/>
    </row>
    <row r="18" spans="2:3" ht="50.25" customHeight="1">
      <c r="B18" s="179" t="s">
        <v>92</v>
      </c>
      <c r="C18" s="179"/>
    </row>
  </sheetData>
  <sheetProtection/>
  <mergeCells count="3">
    <mergeCell ref="B2:C3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7" sqref="A7:J7"/>
    </sheetView>
  </sheetViews>
  <sheetFormatPr defaultColWidth="9.140625" defaultRowHeight="15"/>
  <cols>
    <col min="1" max="1" width="30.7109375" style="0" customWidth="1"/>
    <col min="5" max="5" width="34.7109375" style="0" customWidth="1"/>
  </cols>
  <sheetData>
    <row r="1" spans="2:5" ht="15">
      <c r="B1" s="180"/>
      <c r="C1" s="180"/>
      <c r="D1" s="180"/>
      <c r="E1" s="180"/>
    </row>
    <row r="2" spans="1:10" ht="15">
      <c r="A2" s="17" t="s">
        <v>35</v>
      </c>
      <c r="B2" s="109" t="str">
        <f>'ХВ1.1.'!D2</f>
        <v>ООО КС "Новомариинское"</v>
      </c>
      <c r="C2" s="109"/>
      <c r="D2" s="109"/>
      <c r="E2" s="109"/>
      <c r="F2" s="19"/>
      <c r="G2" s="29"/>
      <c r="H2" s="181"/>
      <c r="I2" s="181"/>
      <c r="J2" s="19"/>
    </row>
    <row r="3" spans="1:10" ht="15">
      <c r="A3" s="17" t="s">
        <v>36</v>
      </c>
      <c r="B3" s="109">
        <f>'ХВ1.1.'!D3</f>
        <v>7012005817</v>
      </c>
      <c r="C3" s="109"/>
      <c r="D3" s="109"/>
      <c r="E3" s="109"/>
      <c r="F3" s="19"/>
      <c r="G3" s="19"/>
      <c r="H3" s="19"/>
      <c r="I3" s="19"/>
      <c r="J3" s="19"/>
    </row>
    <row r="4" spans="1:10" ht="15">
      <c r="A4" s="17" t="s">
        <v>37</v>
      </c>
      <c r="B4" s="109">
        <f>'ХВ1.1.'!D4</f>
        <v>701201001</v>
      </c>
      <c r="C4" s="109"/>
      <c r="D4" s="109"/>
      <c r="E4" s="109"/>
      <c r="F4" s="19"/>
      <c r="G4" s="19"/>
      <c r="H4" s="19"/>
      <c r="I4" s="19"/>
      <c r="J4" s="19"/>
    </row>
    <row r="5" spans="1:10" ht="15">
      <c r="A5" s="17" t="s">
        <v>38</v>
      </c>
      <c r="B5" s="109" t="str">
        <f>'ХВ1.1.'!D5</f>
        <v>636942, Первомайский район, с.Новомариинка, Новомариинская, 22</v>
      </c>
      <c r="C5" s="109"/>
      <c r="D5" s="109"/>
      <c r="E5" s="109"/>
      <c r="F5" s="19"/>
      <c r="G5" s="19"/>
      <c r="H5" s="19"/>
      <c r="I5" s="19"/>
      <c r="J5" s="19"/>
    </row>
    <row r="6" spans="1:10" ht="15">
      <c r="A6" s="17" t="s">
        <v>56</v>
      </c>
      <c r="B6" s="109">
        <v>2011</v>
      </c>
      <c r="C6" s="109"/>
      <c r="D6" s="109"/>
      <c r="E6" s="109"/>
      <c r="F6" s="19"/>
      <c r="G6" s="19"/>
      <c r="H6" s="19"/>
      <c r="I6" s="19"/>
      <c r="J6" s="19"/>
    </row>
    <row r="7" spans="1:10" ht="60.75" customHeight="1">
      <c r="A7" s="182" t="s">
        <v>93</v>
      </c>
      <c r="B7" s="182"/>
      <c r="C7" s="182"/>
      <c r="D7" s="182"/>
      <c r="E7" s="182"/>
      <c r="F7" s="182"/>
      <c r="G7" s="182"/>
      <c r="H7" s="182"/>
      <c r="I7" s="182"/>
      <c r="J7" s="182"/>
    </row>
    <row r="8" spans="1:10" ht="15">
      <c r="A8" s="19"/>
      <c r="B8" s="19"/>
      <c r="C8" s="19"/>
      <c r="D8" s="19"/>
      <c r="E8" s="19"/>
      <c r="F8" s="19"/>
      <c r="G8" s="19"/>
      <c r="H8" s="19"/>
      <c r="I8" s="19"/>
      <c r="J8" s="19"/>
    </row>
    <row r="9" spans="1:10" ht="1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5">
      <c r="A10" s="183"/>
      <c r="B10" s="184"/>
      <c r="C10" s="184"/>
      <c r="D10" s="184"/>
      <c r="E10" s="184"/>
      <c r="F10" s="184"/>
      <c r="G10" s="184"/>
      <c r="H10" s="184"/>
      <c r="I10" s="184"/>
      <c r="J10" s="185"/>
    </row>
    <row r="11" spans="1:10" ht="15">
      <c r="A11" s="186"/>
      <c r="B11" s="181"/>
      <c r="C11" s="181"/>
      <c r="D11" s="181"/>
      <c r="E11" s="181"/>
      <c r="F11" s="181"/>
      <c r="G11" s="181"/>
      <c r="H11" s="181"/>
      <c r="I11" s="181"/>
      <c r="J11" s="187"/>
    </row>
    <row r="12" spans="1:10" ht="15">
      <c r="A12" s="186"/>
      <c r="B12" s="181"/>
      <c r="C12" s="181"/>
      <c r="D12" s="181"/>
      <c r="E12" s="181"/>
      <c r="F12" s="181"/>
      <c r="G12" s="181"/>
      <c r="H12" s="181"/>
      <c r="I12" s="181"/>
      <c r="J12" s="187"/>
    </row>
    <row r="13" spans="1:10" ht="15">
      <c r="A13" s="186"/>
      <c r="B13" s="181"/>
      <c r="C13" s="181"/>
      <c r="D13" s="181"/>
      <c r="E13" s="181"/>
      <c r="F13" s="181"/>
      <c r="G13" s="181"/>
      <c r="H13" s="181"/>
      <c r="I13" s="181"/>
      <c r="J13" s="187"/>
    </row>
    <row r="14" spans="1:10" ht="15">
      <c r="A14" s="186"/>
      <c r="B14" s="181"/>
      <c r="C14" s="181"/>
      <c r="D14" s="181"/>
      <c r="E14" s="181"/>
      <c r="F14" s="181"/>
      <c r="G14" s="181"/>
      <c r="H14" s="181"/>
      <c r="I14" s="181"/>
      <c r="J14" s="187"/>
    </row>
    <row r="15" spans="1:10" ht="15">
      <c r="A15" s="186"/>
      <c r="B15" s="181"/>
      <c r="C15" s="181"/>
      <c r="D15" s="181"/>
      <c r="E15" s="181"/>
      <c r="F15" s="181"/>
      <c r="G15" s="181"/>
      <c r="H15" s="181"/>
      <c r="I15" s="181"/>
      <c r="J15" s="187"/>
    </row>
    <row r="16" spans="1:10" ht="15">
      <c r="A16" s="186"/>
      <c r="B16" s="181"/>
      <c r="C16" s="181"/>
      <c r="D16" s="181"/>
      <c r="E16" s="181"/>
      <c r="F16" s="181"/>
      <c r="G16" s="181"/>
      <c r="H16" s="181"/>
      <c r="I16" s="181"/>
      <c r="J16" s="187"/>
    </row>
    <row r="17" spans="1:10" ht="15">
      <c r="A17" s="186"/>
      <c r="B17" s="181"/>
      <c r="C17" s="181"/>
      <c r="D17" s="181"/>
      <c r="E17" s="181"/>
      <c r="F17" s="181"/>
      <c r="G17" s="181"/>
      <c r="H17" s="181"/>
      <c r="I17" s="181"/>
      <c r="J17" s="187"/>
    </row>
    <row r="18" spans="1:10" ht="24.75" customHeight="1">
      <c r="A18" s="186"/>
      <c r="B18" s="181"/>
      <c r="C18" s="181"/>
      <c r="D18" s="181"/>
      <c r="E18" s="181"/>
      <c r="F18" s="181"/>
      <c r="G18" s="181"/>
      <c r="H18" s="181"/>
      <c r="I18" s="181"/>
      <c r="J18" s="187"/>
    </row>
    <row r="19" spans="1:10" ht="27" customHeight="1">
      <c r="A19" s="186"/>
      <c r="B19" s="181"/>
      <c r="C19" s="181"/>
      <c r="D19" s="181"/>
      <c r="E19" s="181"/>
      <c r="F19" s="181"/>
      <c r="G19" s="181"/>
      <c r="H19" s="181"/>
      <c r="I19" s="181"/>
      <c r="J19" s="187"/>
    </row>
    <row r="20" spans="1:10" ht="15" hidden="1">
      <c r="A20" s="186"/>
      <c r="B20" s="181"/>
      <c r="C20" s="181"/>
      <c r="D20" s="181"/>
      <c r="E20" s="181"/>
      <c r="F20" s="181"/>
      <c r="G20" s="181"/>
      <c r="H20" s="181"/>
      <c r="I20" s="181"/>
      <c r="J20" s="187"/>
    </row>
    <row r="21" spans="1:10" ht="15" hidden="1">
      <c r="A21" s="186"/>
      <c r="B21" s="181"/>
      <c r="C21" s="181"/>
      <c r="D21" s="181"/>
      <c r="E21" s="181"/>
      <c r="F21" s="181"/>
      <c r="G21" s="181"/>
      <c r="H21" s="181"/>
      <c r="I21" s="181"/>
      <c r="J21" s="187"/>
    </row>
    <row r="22" spans="1:10" ht="15" hidden="1">
      <c r="A22" s="186"/>
      <c r="B22" s="181"/>
      <c r="C22" s="181"/>
      <c r="D22" s="181"/>
      <c r="E22" s="181"/>
      <c r="F22" s="181"/>
      <c r="G22" s="181"/>
      <c r="H22" s="181"/>
      <c r="I22" s="181"/>
      <c r="J22" s="187"/>
    </row>
    <row r="23" spans="1:10" ht="15" hidden="1">
      <c r="A23" s="186"/>
      <c r="B23" s="181"/>
      <c r="C23" s="181"/>
      <c r="D23" s="181"/>
      <c r="E23" s="181"/>
      <c r="F23" s="181"/>
      <c r="G23" s="181"/>
      <c r="H23" s="181"/>
      <c r="I23" s="181"/>
      <c r="J23" s="187"/>
    </row>
    <row r="24" spans="1:10" ht="15" hidden="1">
      <c r="A24" s="186"/>
      <c r="B24" s="181"/>
      <c r="C24" s="181"/>
      <c r="D24" s="181"/>
      <c r="E24" s="181"/>
      <c r="F24" s="181"/>
      <c r="G24" s="181"/>
      <c r="H24" s="181"/>
      <c r="I24" s="181"/>
      <c r="J24" s="187"/>
    </row>
    <row r="25" spans="1:10" ht="15" hidden="1">
      <c r="A25" s="186"/>
      <c r="B25" s="181"/>
      <c r="C25" s="181"/>
      <c r="D25" s="181"/>
      <c r="E25" s="181"/>
      <c r="F25" s="181"/>
      <c r="G25" s="181"/>
      <c r="H25" s="181"/>
      <c r="I25" s="181"/>
      <c r="J25" s="187"/>
    </row>
    <row r="26" spans="1:10" ht="15" hidden="1">
      <c r="A26" s="188"/>
      <c r="B26" s="189"/>
      <c r="C26" s="189"/>
      <c r="D26" s="189"/>
      <c r="E26" s="189"/>
      <c r="F26" s="189"/>
      <c r="G26" s="189"/>
      <c r="H26" s="189"/>
      <c r="I26" s="189"/>
      <c r="J26" s="190"/>
    </row>
    <row r="28" spans="1:10" ht="36.75" customHeight="1">
      <c r="A28" s="146" t="s">
        <v>95</v>
      </c>
      <c r="B28" s="146"/>
      <c r="C28" s="146"/>
      <c r="D28" s="146"/>
      <c r="E28" s="146"/>
      <c r="F28" s="146"/>
      <c r="G28" s="146"/>
      <c r="H28" s="146"/>
      <c r="I28" s="146"/>
      <c r="J28" s="146"/>
    </row>
  </sheetData>
  <sheetProtection/>
  <mergeCells count="10">
    <mergeCell ref="B1:E1"/>
    <mergeCell ref="B2:E2"/>
    <mergeCell ref="H2:I2"/>
    <mergeCell ref="B3:E3"/>
    <mergeCell ref="B4:E4"/>
    <mergeCell ref="A28:J28"/>
    <mergeCell ref="B6:E6"/>
    <mergeCell ref="A7:J7"/>
    <mergeCell ref="A10:J26"/>
    <mergeCell ref="B5:E5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9"/>
  <sheetViews>
    <sheetView zoomScalePageLayoutView="0" workbookViewId="0" topLeftCell="A1">
      <selection activeCell="I10" sqref="I10"/>
    </sheetView>
  </sheetViews>
  <sheetFormatPr defaultColWidth="9.140625" defaultRowHeight="15"/>
  <cols>
    <col min="1" max="1" width="40.7109375" style="0" customWidth="1"/>
    <col min="9" max="9" width="9.140625" style="19" customWidth="1"/>
  </cols>
  <sheetData>
    <row r="2" spans="1:11" ht="15">
      <c r="A2" s="17" t="s">
        <v>35</v>
      </c>
      <c r="B2" s="109" t="str">
        <f>'ХВ1.1.'!D2</f>
        <v>ООО КС "Новомариинское"</v>
      </c>
      <c r="C2" s="109"/>
      <c r="D2" s="109"/>
      <c r="E2" s="109"/>
      <c r="F2" s="109"/>
      <c r="G2" s="109"/>
      <c r="H2" s="109"/>
      <c r="J2" s="19"/>
      <c r="K2" s="19"/>
    </row>
    <row r="3" spans="1:11" ht="15">
      <c r="A3" s="17" t="s">
        <v>36</v>
      </c>
      <c r="B3" s="109">
        <f>'ХВ1.1.'!D3</f>
        <v>7012005817</v>
      </c>
      <c r="C3" s="109"/>
      <c r="D3" s="109"/>
      <c r="E3" s="109"/>
      <c r="F3" s="109"/>
      <c r="G3" s="109"/>
      <c r="H3" s="109"/>
      <c r="J3" s="19"/>
      <c r="K3" s="19"/>
    </row>
    <row r="4" spans="1:11" ht="15">
      <c r="A4" s="17" t="s">
        <v>37</v>
      </c>
      <c r="B4" s="109">
        <f>'ХВ1.1.'!D4</f>
        <v>701201001</v>
      </c>
      <c r="C4" s="109"/>
      <c r="D4" s="109"/>
      <c r="E4" s="109"/>
      <c r="F4" s="109"/>
      <c r="G4" s="109"/>
      <c r="H4" s="109"/>
      <c r="J4" s="19"/>
      <c r="K4" s="19"/>
    </row>
    <row r="5" spans="1:11" ht="15">
      <c r="A5" s="17" t="s">
        <v>56</v>
      </c>
      <c r="B5" s="109" t="str">
        <f>'ХВ1.1.'!D5</f>
        <v>636942, Первомайский район, с.Новомариинка, Новомариинская, 22</v>
      </c>
      <c r="C5" s="109"/>
      <c r="D5" s="109"/>
      <c r="E5" s="109"/>
      <c r="F5" s="109"/>
      <c r="G5" s="109"/>
      <c r="H5" s="109"/>
      <c r="J5" s="19"/>
      <c r="K5" s="19"/>
    </row>
    <row r="6" spans="1:11" ht="15">
      <c r="A6" s="19"/>
      <c r="B6" s="19"/>
      <c r="C6" s="19"/>
      <c r="D6" s="19"/>
      <c r="E6" s="19"/>
      <c r="F6" s="19"/>
      <c r="G6" s="19"/>
      <c r="H6" s="19"/>
      <c r="J6" s="19"/>
      <c r="K6" s="19"/>
    </row>
    <row r="7" spans="1:11" ht="34.5" customHeight="1">
      <c r="A7" s="182" t="s">
        <v>94</v>
      </c>
      <c r="B7" s="182"/>
      <c r="C7" s="182"/>
      <c r="D7" s="182"/>
      <c r="E7" s="182"/>
      <c r="F7" s="182"/>
      <c r="G7" s="182"/>
      <c r="H7" s="182"/>
      <c r="J7" s="19"/>
      <c r="K7" s="19"/>
    </row>
    <row r="8" spans="1:11" ht="15">
      <c r="A8" s="19"/>
      <c r="B8" s="19"/>
      <c r="C8" s="19"/>
      <c r="D8" s="19"/>
      <c r="E8" s="19"/>
      <c r="F8" s="19"/>
      <c r="G8" s="19"/>
      <c r="H8" s="19"/>
      <c r="J8" s="19"/>
      <c r="K8" s="19"/>
    </row>
    <row r="9" spans="1:11" ht="51.75" customHeight="1">
      <c r="A9" s="22" t="s">
        <v>60</v>
      </c>
      <c r="B9" s="109" t="s">
        <v>103</v>
      </c>
      <c r="C9" s="109"/>
      <c r="D9" s="109"/>
      <c r="E9" s="109"/>
      <c r="F9" s="109"/>
      <c r="G9" s="109"/>
      <c r="H9" s="109"/>
      <c r="J9" s="19"/>
      <c r="K9" s="19"/>
    </row>
    <row r="10" spans="1:11" ht="39.75" customHeight="1">
      <c r="A10" s="30" t="s">
        <v>29</v>
      </c>
      <c r="B10" s="109" t="s">
        <v>103</v>
      </c>
      <c r="C10" s="109"/>
      <c r="D10" s="109"/>
      <c r="E10" s="109"/>
      <c r="F10" s="109"/>
      <c r="G10" s="109"/>
      <c r="H10" s="109"/>
      <c r="J10" s="19"/>
      <c r="K10" s="19"/>
    </row>
    <row r="11" spans="1:11" ht="42" customHeight="1">
      <c r="A11" s="30" t="s">
        <v>30</v>
      </c>
      <c r="B11" s="109" t="s">
        <v>103</v>
      </c>
      <c r="C11" s="109"/>
      <c r="D11" s="109"/>
      <c r="E11" s="109"/>
      <c r="F11" s="109"/>
      <c r="G11" s="109"/>
      <c r="H11" s="109"/>
      <c r="J11" s="19"/>
      <c r="K11" s="19"/>
    </row>
    <row r="12" spans="1:11" ht="40.5" customHeight="1">
      <c r="A12" s="30" t="s">
        <v>31</v>
      </c>
      <c r="B12" s="109" t="s">
        <v>103</v>
      </c>
      <c r="C12" s="109"/>
      <c r="D12" s="109"/>
      <c r="E12" s="109"/>
      <c r="F12" s="109"/>
      <c r="G12" s="109"/>
      <c r="H12" s="109"/>
      <c r="J12" s="19"/>
      <c r="K12" s="19"/>
    </row>
    <row r="13" spans="1:11" ht="35.25" customHeight="1">
      <c r="A13" s="30" t="s">
        <v>32</v>
      </c>
      <c r="B13" s="109" t="s">
        <v>103</v>
      </c>
      <c r="C13" s="109"/>
      <c r="D13" s="109"/>
      <c r="E13" s="109"/>
      <c r="F13" s="109"/>
      <c r="G13" s="109"/>
      <c r="H13" s="109"/>
      <c r="J13" s="19"/>
      <c r="K13" s="19"/>
    </row>
    <row r="14" spans="1:11" ht="15">
      <c r="A14" s="19"/>
      <c r="B14" s="19"/>
      <c r="C14" s="19"/>
      <c r="D14" s="19"/>
      <c r="E14" s="19"/>
      <c r="F14" s="19"/>
      <c r="G14" s="19"/>
      <c r="H14" s="19"/>
      <c r="J14" s="19"/>
      <c r="K14" s="19"/>
    </row>
    <row r="15" spans="1:11" ht="32.25" customHeight="1">
      <c r="A15" s="191" t="s">
        <v>57</v>
      </c>
      <c r="B15" s="192"/>
      <c r="C15" s="192"/>
      <c r="D15" s="192"/>
      <c r="E15" s="192"/>
      <c r="F15" s="192"/>
      <c r="G15" s="192"/>
      <c r="H15" s="193"/>
      <c r="I15" s="194" t="s">
        <v>102</v>
      </c>
      <c r="J15" s="195"/>
      <c r="K15" s="196"/>
    </row>
    <row r="16" spans="1:11" ht="33.75" customHeight="1">
      <c r="A16" s="203" t="s">
        <v>58</v>
      </c>
      <c r="B16" s="204"/>
      <c r="C16" s="204"/>
      <c r="D16" s="204"/>
      <c r="E16" s="204"/>
      <c r="F16" s="204"/>
      <c r="G16" s="204"/>
      <c r="H16" s="205"/>
      <c r="I16" s="197"/>
      <c r="J16" s="198"/>
      <c r="K16" s="199"/>
    </row>
    <row r="17" spans="1:11" ht="45" customHeight="1">
      <c r="A17" s="206" t="s">
        <v>59</v>
      </c>
      <c r="B17" s="207"/>
      <c r="C17" s="207"/>
      <c r="D17" s="207"/>
      <c r="E17" s="207"/>
      <c r="F17" s="207"/>
      <c r="G17" s="207"/>
      <c r="H17" s="208"/>
      <c r="I17" s="200"/>
      <c r="J17" s="201"/>
      <c r="K17" s="202"/>
    </row>
    <row r="18" spans="1:11" ht="15">
      <c r="A18" s="19"/>
      <c r="B18" s="19"/>
      <c r="C18" s="19"/>
      <c r="D18" s="19"/>
      <c r="E18" s="19"/>
      <c r="F18" s="19"/>
      <c r="G18" s="19"/>
      <c r="H18" s="19"/>
      <c r="J18" s="19"/>
      <c r="K18" s="19"/>
    </row>
    <row r="19" spans="1:11" ht="33.75" customHeight="1">
      <c r="A19" s="179" t="s">
        <v>61</v>
      </c>
      <c r="B19" s="179"/>
      <c r="C19" s="179"/>
      <c r="D19" s="179"/>
      <c r="E19" s="179"/>
      <c r="F19" s="179"/>
      <c r="G19" s="179"/>
      <c r="H19" s="179"/>
      <c r="J19" s="19"/>
      <c r="K19" s="19"/>
    </row>
  </sheetData>
  <sheetProtection/>
  <mergeCells count="15">
    <mergeCell ref="A7:H7"/>
    <mergeCell ref="B9:H9"/>
    <mergeCell ref="B2:H2"/>
    <mergeCell ref="B3:H3"/>
    <mergeCell ref="B4:H4"/>
    <mergeCell ref="B5:H5"/>
    <mergeCell ref="A15:H15"/>
    <mergeCell ref="A19:H19"/>
    <mergeCell ref="I15:K17"/>
    <mergeCell ref="A16:H16"/>
    <mergeCell ref="A17:H17"/>
    <mergeCell ref="B10:H10"/>
    <mergeCell ref="B11:H11"/>
    <mergeCell ref="B12:H12"/>
    <mergeCell ref="B13:H13"/>
  </mergeCells>
  <printOptions/>
  <pageMargins left="0.5118110236220472" right="0.7086614173228347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Иванова</cp:lastModifiedBy>
  <cp:lastPrinted>2010-02-27T08:19:30Z</cp:lastPrinted>
  <dcterms:created xsi:type="dcterms:W3CDTF">2010-02-16T14:16:42Z</dcterms:created>
  <dcterms:modified xsi:type="dcterms:W3CDTF">2011-02-22T05:35:38Z</dcterms:modified>
  <cp:category/>
  <cp:version/>
  <cp:contentType/>
  <cp:contentStatus/>
</cp:coreProperties>
</file>