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<sst xmlns="http://schemas.openxmlformats.org/spreadsheetml/2006/main" count="399" uniqueCount="170">
  <si>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</si>
  <si>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</si>
  <si>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</si>
  <si>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</si>
  <si>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</si>
  <si>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</si>
  <si>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</si>
  <si>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</si>
  <si>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</si>
  <si>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</si>
  <si>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</si>
  <si>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</si>
  <si>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</si>
  <si>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</si>
  <si>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</si>
  <si>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</si>
  <si>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</si>
  <si>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</si>
  <si>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</si>
  <si>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</si>
  <si>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</si>
  <si>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</si>
  <si>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</si>
  <si>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</si>
  <si>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</si>
  <si>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</si>
  <si>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</si>
  <si>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</si>
  <si>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</si>
  <si>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</si>
  <si>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</si>
  <si>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</si>
  <si>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</si>
  <si>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</si>
  <si>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</si>
  <si>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</si>
  <si>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</si>
  <si>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</si>
  <si>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</si>
  <si>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</si>
  <si>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</si>
  <si>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</si>
  <si>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</si>
  <si>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</si>
  <si>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</si>
  <si>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</si>
  <si>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</si>
  <si>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</si>
  <si>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</si>
  <si>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</si>
  <si>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</si>
  <si>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</si>
  <si>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</si>
  <si>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</si>
  <si>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</si>
  <si>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</si>
  <si>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</si>
  <si>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</si>
  <si>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</si>
  <si>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</si>
  <si>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</si>
  <si>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</si>
  <si>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</si>
  <si>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</si>
  <si>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</si>
  <si>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</si>
  <si>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</si>
  <si>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</si>
  <si>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</si>
  <si>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</si>
  <si>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</si>
  <si>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</si>
  <si>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</si>
  <si>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</si>
  <si>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</si>
  <si>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</si>
  <si>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</si>
  <si>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</si>
  <si>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</si>
  <si>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</si>
  <si>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</si>
  <si>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</si>
  <si>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</si>
  <si>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</si>
  <si>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</si>
  <si>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</si>
  <si>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</si>
  <si>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</si>
  <si>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</si>
  <si>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</si>
  <si>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</si>
  <si>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</si>
  <si>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</si>
  <si>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</si>
  <si>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</si>
  <si>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</si>
  <si>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</si>
  <si>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</si>
  <si>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</si>
  <si>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</si>
  <si>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</si>
  <si>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</si>
  <si>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</si>
  <si>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-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</si>
  <si>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</si>
  <si>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</si>
  <si>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</si>
  <si>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</si>
  <si>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</si>
  <si>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</si>
  <si>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</si>
  <si>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</si>
  <si>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</si>
  <si>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</si>
  <si>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</si>
  <si>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</si>
  <si>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</si>
  <si>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</si>
  <si>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</si>
  <si>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</si>
  <si>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</si>
  <si>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</si>
  <si>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</si>
  <si>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</si>
  <si>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</si>
  <si>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</si>
  <si>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</si>
  <si>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</si>
  <si>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</si>
  <si>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</si>
  <si>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</si>
  <si>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</si>
  <si>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</si>
  <si>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</si>
  <si>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</si>
  <si>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</si>
  <si>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</si>
  <si>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</si>
  <si>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</si>
  <si>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</si>
  <si>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</si>
  <si>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</si>
  <si>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</si>
  <si>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</si>
  <si>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</si>
  <si>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</si>
  <si>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</si>
  <si>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</si>
  <si>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</si>
  <si>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</si>
  <si>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</si>
  <si>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</si>
  <si>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</si>
  <si>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</si>
  <si>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</si>
  <si>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</si>
  <si>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</si>
  <si>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</si>
  <si>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</si>
  <si>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</si>
  <si>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</si>
  <si>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</si>
  <si>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</si>
  <si>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</si>
  <si>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</si>
  <si>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2011 г</t>
  </si>
  <si>
    <t>Департамент тарифного регулирования и государственного заказа томской области</t>
  </si>
  <si>
    <t>Приказ от 29 ноября 2010 года № 53/338 "о тарифе на холодную воду, водоотведение общества с ограниченной ответственностью "ГазТехСервис"</t>
  </si>
  <si>
    <t>Приказ от 29 ноября 2010 года № 53/338 "О тарифе на холодную воду, водоотвдение общества с ограниченной ответственностью "ГазТехСервис"</t>
  </si>
  <si>
    <t>Департамент тарифного регулирования и государственного заказа Томской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</si>
</sst>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12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4" fontId="0" fillId="30" borderId="11" xfId="0" applyNumberForma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4" fontId="0" fillId="30" borderId="13" xfId="0" applyNumberFormat="1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4" fontId="0" fillId="30" borderId="1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 vertical="top"/>
    </xf>
    <xf numFmtId="0" fontId="0" fillId="0" borderId="31" xfId="0" applyFill="1" applyBorder="1" applyAlignment="1">
      <alignment horizont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2" fillId="0" borderId="18" xfId="52" applyFont="1" applyFill="1" applyBorder="1" applyAlignment="1" applyProtection="1">
      <alignment horizontal="left" wrapText="1"/>
      <protection/>
    </xf>
    <xf numFmtId="2" fontId="13" fillId="0" borderId="23" xfId="52" applyNumberFormat="1" applyFont="1" applyFill="1" applyBorder="1" applyAlignment="1" applyProtection="1">
      <alignment horizontal="center"/>
      <protection/>
    </xf>
    <xf numFmtId="2" fontId="13" fillId="0" borderId="38" xfId="52" applyNumberFormat="1" applyFont="1" applyFill="1" applyBorder="1" applyAlignment="1" applyProtection="1">
      <alignment horizontal="center"/>
      <protection/>
    </xf>
    <xf numFmtId="2" fontId="13" fillId="0" borderId="30" xfId="52" applyNumberFormat="1" applyFont="1" applyFill="1" applyBorder="1" applyAlignment="1" applyProtection="1">
      <alignment horizontal="center"/>
      <protection/>
    </xf>
    <xf numFmtId="0" fontId="12" fillId="0" borderId="39" xfId="52" applyFont="1" applyFill="1" applyBorder="1" applyAlignment="1" applyProtection="1">
      <alignment horizontal="left" wrapText="1"/>
      <protection/>
    </xf>
    <xf numFmtId="4" fontId="13" fillId="0" borderId="24" xfId="52" applyNumberFormat="1" applyFont="1" applyFill="1" applyBorder="1" applyAlignment="1" applyProtection="1">
      <alignment horizontal="center" wrapText="1"/>
      <protection/>
    </xf>
    <xf numFmtId="4" fontId="13" fillId="0" borderId="10" xfId="52" applyNumberFormat="1" applyFont="1" applyFill="1" applyBorder="1" applyAlignment="1" applyProtection="1">
      <alignment horizontal="center" wrapText="1"/>
      <protection/>
    </xf>
    <xf numFmtId="3" fontId="13" fillId="0" borderId="10" xfId="52" applyNumberFormat="1" applyFont="1" applyFill="1" applyBorder="1" applyAlignment="1" applyProtection="1">
      <alignment horizontal="center" wrapText="1"/>
      <protection locked="0"/>
    </xf>
    <xf numFmtId="0" fontId="12" fillId="0" borderId="18" xfId="52" applyFont="1" applyFill="1" applyBorder="1" applyAlignment="1" applyProtection="1">
      <alignment wrapText="1"/>
      <protection/>
    </xf>
    <xf numFmtId="3" fontId="1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53" applyFont="1" applyFill="1" applyBorder="1" applyAlignment="1" applyProtection="1">
      <alignment horizontal="left" wrapText="1"/>
      <protection/>
    </xf>
    <xf numFmtId="2" fontId="13" fillId="0" borderId="10" xfId="52" applyNumberFormat="1" applyFont="1" applyFill="1" applyBorder="1" applyAlignment="1" applyProtection="1">
      <alignment horizontal="center" wrapText="1"/>
      <protection/>
    </xf>
    <xf numFmtId="10" fontId="13" fillId="0" borderId="10" xfId="52" applyNumberFormat="1" applyFont="1" applyFill="1" applyBorder="1" applyAlignment="1" applyProtection="1">
      <alignment horizontal="center" wrapText="1"/>
      <protection/>
    </xf>
    <xf numFmtId="0" fontId="12" fillId="0" borderId="40" xfId="52" applyFont="1" applyFill="1" applyBorder="1" applyAlignment="1" applyProtection="1">
      <alignment horizontal="left" wrapText="1"/>
      <protection/>
    </xf>
    <xf numFmtId="4" fontId="13" fillId="0" borderId="10" xfId="52" applyNumberFormat="1" applyFont="1" applyFill="1" applyBorder="1" applyAlignment="1" applyProtection="1">
      <alignment horizontal="center" wrapText="1"/>
      <protection locked="0"/>
    </xf>
    <xf numFmtId="0" fontId="13" fillId="0" borderId="18" xfId="52" applyFont="1" applyFill="1" applyBorder="1" applyAlignment="1" applyProtection="1">
      <alignment wrapText="1"/>
      <protection/>
    </xf>
    <xf numFmtId="3" fontId="13" fillId="0" borderId="24" xfId="52" applyNumberFormat="1" applyFont="1" applyFill="1" applyBorder="1" applyAlignment="1" applyProtection="1">
      <alignment horizontal="center" wrapText="1"/>
      <protection locked="0"/>
    </xf>
    <xf numFmtId="3" fontId="13" fillId="0" borderId="19" xfId="52" applyNumberFormat="1" applyFont="1" applyFill="1" applyBorder="1" applyAlignment="1" applyProtection="1">
      <alignment horizontal="center" wrapText="1"/>
      <protection locked="0"/>
    </xf>
    <xf numFmtId="0" fontId="14" fillId="0" borderId="40" xfId="52" applyFont="1" applyFill="1" applyBorder="1" applyAlignment="1" applyProtection="1">
      <alignment horizontal="left" wrapText="1"/>
      <protection/>
    </xf>
    <xf numFmtId="3" fontId="13" fillId="0" borderId="41" xfId="52" applyNumberFormat="1" applyFont="1" applyFill="1" applyBorder="1" applyAlignment="1" applyProtection="1">
      <alignment horizontal="center" wrapText="1"/>
      <protection locked="0"/>
    </xf>
    <xf numFmtId="3" fontId="13" fillId="0" borderId="42" xfId="52" applyNumberFormat="1" applyFont="1" applyFill="1" applyBorder="1" applyAlignment="1" applyProtection="1">
      <alignment horizontal="center" wrapText="1"/>
      <protection locked="0"/>
    </xf>
    <xf numFmtId="3" fontId="13" fillId="0" borderId="43" xfId="52" applyNumberFormat="1" applyFont="1" applyFill="1" applyBorder="1" applyAlignment="1" applyProtection="1">
      <alignment horizontal="center" wrapText="1"/>
      <protection locked="0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13" fillId="0" borderId="10" xfId="52" applyNumberFormat="1" applyFont="1" applyFill="1" applyBorder="1" applyAlignment="1" applyProtection="1">
      <alignment horizontal="center" vertical="center" wrapText="1"/>
      <protection/>
    </xf>
    <xf numFmtId="3" fontId="13" fillId="0" borderId="19" xfId="52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0" borderId="19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30" borderId="13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3" fillId="0" borderId="51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center"/>
    </xf>
    <xf numFmtId="0" fontId="3" fillId="0" borderId="25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0" fillId="0" borderId="3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52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2" fillId="0" borderId="56" xfId="52" applyFont="1" applyFill="1" applyBorder="1" applyAlignment="1" applyProtection="1">
      <alignment horizontal="center" vertical="center" wrapText="1"/>
      <protection/>
    </xf>
    <xf numFmtId="0" fontId="12" fillId="0" borderId="57" xfId="52" applyFont="1" applyFill="1" applyBorder="1" applyAlignment="1" applyProtection="1">
      <alignment horizontal="center" vertical="center" wrapText="1"/>
      <protection/>
    </xf>
    <xf numFmtId="0" fontId="12" fillId="0" borderId="58" xfId="52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34" xfId="0" applyFill="1" applyBorder="1" applyAlignment="1">
      <alignment horizontal="center"/>
    </xf>
    <xf numFmtId="0" fontId="8" fillId="0" borderId="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left"/>
    </xf>
    <xf numFmtId="0" fontId="12" fillId="0" borderId="34" xfId="52" applyFont="1" applyFill="1" applyBorder="1" applyAlignment="1" applyProtection="1">
      <alignment horizontal="center" vertical="center" wrapText="1"/>
      <protection/>
    </xf>
    <xf numFmtId="0" fontId="12" fillId="0" borderId="63" xfId="52" applyFont="1" applyFill="1" applyBorder="1" applyAlignment="1" applyProtection="1">
      <alignment horizontal="center" vertical="center" wrapText="1"/>
      <protection/>
    </xf>
    <xf numFmtId="0" fontId="12" fillId="0" borderId="64" xfId="52" applyFont="1" applyFill="1" applyBorder="1" applyAlignment="1" applyProtection="1">
      <alignment horizontal="center" vertical="center" wrapText="1"/>
      <protection/>
    </xf>
    <xf numFmtId="0" fontId="12" fillId="0" borderId="65" xfId="52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"ГазТехСервис"</v>
          </cell>
        </row>
        <row r="5">
          <cell r="B5">
            <v>7017134397</v>
          </cell>
        </row>
        <row r="6">
          <cell r="B6">
            <v>701701001</v>
          </cell>
        </row>
        <row r="7">
          <cell r="B7" t="str">
            <v>636850, Зырянский район, село Зырянское, ул. Ленина, 7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0">
        <row r="5">
          <cell r="E5">
            <v>847175.26</v>
          </cell>
        </row>
        <row r="8">
          <cell r="E8">
            <v>1369992.65</v>
          </cell>
        </row>
        <row r="10">
          <cell r="E10">
            <v>465797.501</v>
          </cell>
        </row>
        <row r="11">
          <cell r="E11">
            <v>2739.9853</v>
          </cell>
        </row>
        <row r="15">
          <cell r="E15">
            <v>292999.65</v>
          </cell>
        </row>
        <row r="41">
          <cell r="E41">
            <v>774327</v>
          </cell>
        </row>
        <row r="45">
          <cell r="E45">
            <v>4618887.410746627</v>
          </cell>
        </row>
        <row r="48">
          <cell r="E48">
            <v>92377.7492533736</v>
          </cell>
        </row>
        <row r="50">
          <cell r="E50">
            <v>4711265.16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8">
        <row r="34">
          <cell r="E34">
            <v>195012.33000000002</v>
          </cell>
        </row>
        <row r="36">
          <cell r="E36">
            <v>182305.97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31" sqref="B31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9" t="s">
        <v>96</v>
      </c>
      <c r="C4" s="110"/>
    </row>
    <row r="5" spans="2:3" ht="27" customHeight="1">
      <c r="B5" s="32" t="s">
        <v>0</v>
      </c>
      <c r="C5" s="33" t="s">
        <v>97</v>
      </c>
    </row>
    <row r="6" spans="2:3" ht="30">
      <c r="B6" s="23" t="s">
        <v>4</v>
      </c>
      <c r="C6" s="33" t="s">
        <v>97</v>
      </c>
    </row>
    <row r="7" spans="2:3" ht="30">
      <c r="B7" s="23" t="s">
        <v>1</v>
      </c>
      <c r="C7" s="33" t="s">
        <v>97</v>
      </c>
    </row>
    <row r="8" spans="2:3" ht="48" customHeight="1">
      <c r="B8" s="23" t="s">
        <v>2</v>
      </c>
      <c r="C8" s="33" t="s">
        <v>98</v>
      </c>
    </row>
    <row r="9" spans="2:3" ht="42.75" customHeight="1">
      <c r="B9" s="23" t="s">
        <v>3</v>
      </c>
      <c r="C9" s="33" t="s">
        <v>98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:E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7" t="s">
        <v>99</v>
      </c>
      <c r="C1" s="127"/>
      <c r="D1" s="127"/>
      <c r="E1" s="127"/>
    </row>
    <row r="2" spans="2:5" ht="15">
      <c r="B2" s="128" t="s">
        <v>35</v>
      </c>
      <c r="C2" s="129"/>
      <c r="D2" s="130" t="str">
        <f>'[1]Т2'!$B$4</f>
        <v>ООО "ГазТехСервис"</v>
      </c>
      <c r="E2" s="131"/>
    </row>
    <row r="3" spans="2:5" ht="15">
      <c r="B3" s="121" t="s">
        <v>36</v>
      </c>
      <c r="C3" s="113"/>
      <c r="D3" s="114">
        <f>'[1]Т2'!$B$5</f>
        <v>7017134397</v>
      </c>
      <c r="E3" s="122"/>
    </row>
    <row r="4" spans="2:5" ht="15">
      <c r="B4" s="121" t="s">
        <v>37</v>
      </c>
      <c r="C4" s="113"/>
      <c r="D4" s="114">
        <f>'[1]Т2'!$B$6</f>
        <v>701701001</v>
      </c>
      <c r="E4" s="122"/>
    </row>
    <row r="5" spans="2:5" ht="15.75" thickBot="1">
      <c r="B5" s="121" t="s">
        <v>38</v>
      </c>
      <c r="C5" s="113"/>
      <c r="D5" s="114" t="str">
        <f>'[1]Т2'!$B$7</f>
        <v>636850, Зырянский район, село Зырянское, ул. Ленина, 7  </v>
      </c>
      <c r="E5" s="122"/>
    </row>
    <row r="6" spans="2:5" ht="75" customHeight="1" thickTop="1">
      <c r="B6" s="123" t="s">
        <v>39</v>
      </c>
      <c r="C6" s="116"/>
      <c r="D6" s="124" t="s">
        <v>168</v>
      </c>
      <c r="E6" s="125"/>
    </row>
    <row r="7" spans="2:5" ht="32.25" customHeight="1">
      <c r="B7" s="138" t="s">
        <v>5</v>
      </c>
      <c r="C7" s="117"/>
      <c r="D7" s="136" t="s">
        <v>169</v>
      </c>
      <c r="E7" s="137"/>
    </row>
    <row r="8" spans="2:5" ht="15">
      <c r="B8" s="121" t="s">
        <v>6</v>
      </c>
      <c r="C8" s="113"/>
      <c r="D8" s="114" t="s">
        <v>165</v>
      </c>
      <c r="E8" s="122"/>
    </row>
    <row r="9" spans="2:5" ht="15.75" thickBot="1">
      <c r="B9" s="132" t="s">
        <v>7</v>
      </c>
      <c r="C9" s="133"/>
      <c r="D9" s="139"/>
      <c r="E9" s="140"/>
    </row>
    <row r="10" spans="2:5" ht="22.5" customHeight="1" thickBot="1">
      <c r="B10" s="134" t="s">
        <v>0</v>
      </c>
      <c r="C10" s="134"/>
      <c r="D10" s="135">
        <v>25.84</v>
      </c>
      <c r="E10" s="135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11" t="s">
        <v>35</v>
      </c>
      <c r="C12" s="111"/>
      <c r="D12" s="112"/>
      <c r="E12" s="112"/>
    </row>
    <row r="13" spans="2:5" ht="15">
      <c r="B13" s="113" t="s">
        <v>36</v>
      </c>
      <c r="C13" s="113"/>
      <c r="D13" s="114"/>
      <c r="E13" s="114"/>
    </row>
    <row r="14" spans="2:5" ht="15">
      <c r="B14" s="113" t="s">
        <v>37</v>
      </c>
      <c r="C14" s="113"/>
      <c r="D14" s="114"/>
      <c r="E14" s="114"/>
    </row>
    <row r="15" spans="2:5" ht="15.75" thickBot="1">
      <c r="B15" s="113" t="s">
        <v>38</v>
      </c>
      <c r="C15" s="113"/>
      <c r="D15" s="114"/>
      <c r="E15" s="114"/>
    </row>
    <row r="16" spans="2:5" ht="60.75" customHeight="1" thickTop="1">
      <c r="B16" s="141" t="s">
        <v>40</v>
      </c>
      <c r="C16" s="142"/>
      <c r="D16" s="144"/>
      <c r="E16" s="145"/>
    </row>
    <row r="17" spans="2:5" ht="32.25" customHeight="1">
      <c r="B17" s="117" t="s">
        <v>5</v>
      </c>
      <c r="C17" s="117"/>
      <c r="D17" s="114"/>
      <c r="E17" s="114"/>
    </row>
    <row r="18" spans="2:5" ht="15">
      <c r="B18" s="113" t="s">
        <v>6</v>
      </c>
      <c r="C18" s="113"/>
      <c r="D18" s="114"/>
      <c r="E18" s="114"/>
    </row>
    <row r="19" spans="2:5" ht="15.75" thickBot="1">
      <c r="B19" s="120" t="s">
        <v>7</v>
      </c>
      <c r="C19" s="120"/>
      <c r="D19" s="126"/>
      <c r="E19" s="126"/>
    </row>
    <row r="20" spans="2:5" ht="33.75" customHeight="1" thickBot="1" thickTop="1">
      <c r="B20" s="118" t="s">
        <v>8</v>
      </c>
      <c r="C20" s="118"/>
      <c r="D20" s="119"/>
      <c r="E20" s="143"/>
    </row>
    <row r="21" spans="2:5" ht="16.5" thickBot="1" thickTop="1">
      <c r="B21" s="20"/>
      <c r="C21" s="20"/>
      <c r="D21" s="20"/>
      <c r="E21" s="20"/>
    </row>
    <row r="22" spans="2:5" ht="15.75" thickTop="1">
      <c r="B22" s="111" t="s">
        <v>35</v>
      </c>
      <c r="C22" s="111"/>
      <c r="D22" s="112"/>
      <c r="E22" s="112"/>
    </row>
    <row r="23" spans="2:5" ht="15">
      <c r="B23" s="113" t="s">
        <v>36</v>
      </c>
      <c r="C23" s="113"/>
      <c r="D23" s="114"/>
      <c r="E23" s="114"/>
    </row>
    <row r="24" spans="2:5" ht="15">
      <c r="B24" s="113" t="s">
        <v>37</v>
      </c>
      <c r="C24" s="113"/>
      <c r="D24" s="114"/>
      <c r="E24" s="114"/>
    </row>
    <row r="25" spans="2:5" ht="15.75" thickBot="1">
      <c r="B25" s="113" t="s">
        <v>38</v>
      </c>
      <c r="C25" s="113"/>
      <c r="D25" s="114"/>
      <c r="E25" s="114"/>
    </row>
    <row r="26" spans="2:5" ht="45.75" customHeight="1" thickTop="1">
      <c r="B26" s="116" t="s">
        <v>41</v>
      </c>
      <c r="C26" s="116"/>
      <c r="D26" s="112"/>
      <c r="E26" s="112"/>
    </row>
    <row r="27" spans="2:5" ht="31.5" customHeight="1">
      <c r="B27" s="117" t="s">
        <v>5</v>
      </c>
      <c r="C27" s="117"/>
      <c r="D27" s="114"/>
      <c r="E27" s="114"/>
    </row>
    <row r="28" spans="2:5" ht="15">
      <c r="B28" s="113" t="s">
        <v>6</v>
      </c>
      <c r="C28" s="113"/>
      <c r="D28" s="114"/>
      <c r="E28" s="114"/>
    </row>
    <row r="29" spans="2:5" ht="15.75" thickBot="1">
      <c r="B29" s="120" t="s">
        <v>7</v>
      </c>
      <c r="C29" s="120"/>
      <c r="D29" s="126"/>
      <c r="E29" s="126"/>
    </row>
    <row r="30" spans="2:5" ht="34.5" customHeight="1" thickBot="1" thickTop="1">
      <c r="B30" s="118" t="s">
        <v>42</v>
      </c>
      <c r="C30" s="118"/>
      <c r="D30" s="119"/>
      <c r="E30" s="119"/>
    </row>
    <row r="31" ht="15.75" thickTop="1"/>
    <row r="33" spans="2:5" ht="31.5" customHeight="1">
      <c r="B33" s="115" t="s">
        <v>61</v>
      </c>
      <c r="C33" s="115"/>
      <c r="D33" s="115"/>
      <c r="E33" s="115"/>
    </row>
    <row r="34" spans="2:5" ht="60" customHeight="1">
      <c r="B34" s="115" t="s">
        <v>100</v>
      </c>
      <c r="C34" s="115"/>
      <c r="D34" s="115"/>
      <c r="E34" s="115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9:E9"/>
    <mergeCell ref="B16:C16"/>
    <mergeCell ref="B13:C13"/>
    <mergeCell ref="D13:E13"/>
    <mergeCell ref="B14:C14"/>
    <mergeCell ref="D14:E14"/>
    <mergeCell ref="B15:C15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B25:C25"/>
    <mergeCell ref="D25:E25"/>
    <mergeCell ref="B24:C24"/>
    <mergeCell ref="D24:E24"/>
    <mergeCell ref="B1:E1"/>
    <mergeCell ref="B2:C2"/>
    <mergeCell ref="D2:E2"/>
    <mergeCell ref="B3:C3"/>
    <mergeCell ref="D3:E3"/>
    <mergeCell ref="B4:C4"/>
    <mergeCell ref="D30:E30"/>
    <mergeCell ref="B28:C28"/>
    <mergeCell ref="D28:E28"/>
    <mergeCell ref="B29:C29"/>
    <mergeCell ref="B33:E33"/>
    <mergeCell ref="B5:C5"/>
    <mergeCell ref="D5:E5"/>
    <mergeCell ref="B6:C6"/>
    <mergeCell ref="D6:E6"/>
    <mergeCell ref="D29:E29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2.57421875" style="2" customWidth="1"/>
    <col min="2" max="2" width="63.8515625" style="16" customWidth="1"/>
  </cols>
  <sheetData>
    <row r="2" spans="1:2" ht="40.5" customHeight="1">
      <c r="A2" s="146" t="s">
        <v>104</v>
      </c>
      <c r="B2" s="147"/>
    </row>
    <row r="3" spans="1:2" ht="15.75" thickBot="1">
      <c r="A3" s="47"/>
      <c r="B3" s="58"/>
    </row>
    <row r="4" spans="1:2" ht="15">
      <c r="A4" s="48" t="s">
        <v>35</v>
      </c>
      <c r="B4" s="59" t="str">
        <f>'ХВ1.1.'!D2</f>
        <v>ООО "ГазТехСервис"</v>
      </c>
    </row>
    <row r="5" spans="1:2" ht="15">
      <c r="A5" s="49" t="s">
        <v>36</v>
      </c>
      <c r="B5" s="42">
        <f>'ХВ1.1.'!D3</f>
        <v>7017134397</v>
      </c>
    </row>
    <row r="6" spans="1:2" ht="15">
      <c r="A6" s="49" t="s">
        <v>37</v>
      </c>
      <c r="B6" s="42">
        <f>'ХВ1.1.'!D4</f>
        <v>701701001</v>
      </c>
    </row>
    <row r="7" spans="1:2" ht="15.75" thickBot="1">
      <c r="A7" s="49" t="s">
        <v>38</v>
      </c>
      <c r="B7" s="42" t="str">
        <f>'ХВ1.1.'!D5</f>
        <v>636850, Зырянский район, село Зырянское, ул. Ленина, 7  </v>
      </c>
    </row>
    <row r="8" spans="1:2" ht="60.75" customHeight="1" thickTop="1">
      <c r="A8" s="50" t="s">
        <v>105</v>
      </c>
      <c r="B8" s="63" t="s">
        <v>167</v>
      </c>
    </row>
    <row r="9" spans="1:2" ht="30">
      <c r="A9" s="51" t="s">
        <v>5</v>
      </c>
      <c r="B9" s="105" t="s">
        <v>166</v>
      </c>
    </row>
    <row r="10" spans="1:2" ht="15">
      <c r="A10" s="52" t="s">
        <v>106</v>
      </c>
      <c r="B10" s="42" t="str">
        <f>'ХВ1.1.'!D8</f>
        <v>2011 г</v>
      </c>
    </row>
    <row r="11" spans="1:2" ht="15.75" thickBot="1">
      <c r="A11" s="53" t="s">
        <v>7</v>
      </c>
      <c r="B11" s="61"/>
    </row>
    <row r="12" spans="1:2" ht="16.5" thickBot="1" thickTop="1">
      <c r="A12" s="54" t="s">
        <v>107</v>
      </c>
      <c r="B12" s="55" t="s">
        <v>9</v>
      </c>
    </row>
    <row r="13" spans="1:2" ht="46.5" thickBot="1" thickTop="1">
      <c r="A13" s="56" t="s">
        <v>108</v>
      </c>
      <c r="B13" s="62" t="s">
        <v>103</v>
      </c>
    </row>
    <row r="14" spans="1:2" ht="15.75" thickBot="1">
      <c r="A14" s="20"/>
      <c r="B14" s="58"/>
    </row>
    <row r="15" spans="1:2" ht="15">
      <c r="A15" s="48" t="s">
        <v>35</v>
      </c>
      <c r="B15" s="59" t="s">
        <v>103</v>
      </c>
    </row>
    <row r="16" spans="1:2" ht="15">
      <c r="A16" s="49" t="s">
        <v>36</v>
      </c>
      <c r="B16" s="42" t="s">
        <v>103</v>
      </c>
    </row>
    <row r="17" spans="1:2" ht="15">
      <c r="A17" s="49" t="s">
        <v>37</v>
      </c>
      <c r="B17" s="42" t="s">
        <v>103</v>
      </c>
    </row>
    <row r="18" spans="1:2" ht="15.75" thickBot="1">
      <c r="A18" s="49" t="s">
        <v>38</v>
      </c>
      <c r="B18" s="42" t="s">
        <v>103</v>
      </c>
    </row>
    <row r="19" spans="1:2" ht="45.75" thickTop="1">
      <c r="A19" s="50" t="s">
        <v>109</v>
      </c>
      <c r="B19" s="60" t="s">
        <v>103</v>
      </c>
    </row>
    <row r="20" spans="1:2" ht="30">
      <c r="A20" s="51" t="s">
        <v>5</v>
      </c>
      <c r="B20" s="42" t="s">
        <v>103</v>
      </c>
    </row>
    <row r="21" spans="1:2" ht="15">
      <c r="A21" s="52" t="s">
        <v>106</v>
      </c>
      <c r="B21" s="42" t="s">
        <v>103</v>
      </c>
    </row>
    <row r="22" spans="1:2" ht="15.75" thickBot="1">
      <c r="A22" s="53" t="s">
        <v>7</v>
      </c>
      <c r="B22" s="61" t="s">
        <v>103</v>
      </c>
    </row>
    <row r="23" spans="1:2" ht="16.5" thickBot="1" thickTop="1">
      <c r="A23" s="54" t="s">
        <v>107</v>
      </c>
      <c r="B23" s="55" t="s">
        <v>9</v>
      </c>
    </row>
    <row r="24" spans="1:2" ht="31.5" thickBot="1" thickTop="1">
      <c r="A24" s="56" t="s">
        <v>110</v>
      </c>
      <c r="B24" s="62" t="s">
        <v>103</v>
      </c>
    </row>
    <row r="25" ht="15">
      <c r="A25"/>
    </row>
    <row r="26" spans="1:4" ht="48.75" customHeight="1">
      <c r="A26" s="115" t="s">
        <v>61</v>
      </c>
      <c r="B26" s="115"/>
      <c r="C26" s="57"/>
      <c r="D26" s="57"/>
    </row>
    <row r="27" spans="1:4" ht="62.25" customHeight="1">
      <c r="A27" s="115" t="s">
        <v>111</v>
      </c>
      <c r="B27" s="115"/>
      <c r="C27" s="57"/>
      <c r="D27" s="5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7.00390625" style="1" customWidth="1"/>
    <col min="2" max="2" width="53.8515625" style="16" customWidth="1"/>
  </cols>
  <sheetData>
    <row r="1" spans="1:2" ht="43.5" customHeight="1">
      <c r="A1" s="127" t="s">
        <v>101</v>
      </c>
      <c r="B1" s="148"/>
    </row>
    <row r="2" spans="1:2" ht="15">
      <c r="A2" s="3" t="s">
        <v>35</v>
      </c>
      <c r="B2" s="34" t="str">
        <f>'ХВ1.1.'!D2</f>
        <v>ООО "ГазТехСервис"</v>
      </c>
    </row>
    <row r="3" spans="1:2" ht="15">
      <c r="A3" s="3" t="s">
        <v>36</v>
      </c>
      <c r="B3" s="34">
        <f>'ХВ1.1.'!D3</f>
        <v>7017134397</v>
      </c>
    </row>
    <row r="4" spans="1:2" ht="15">
      <c r="A4" s="3" t="s">
        <v>37</v>
      </c>
      <c r="B4" s="34">
        <f>'ХВ1.1.'!D4</f>
        <v>701701001</v>
      </c>
    </row>
    <row r="5" spans="1:2" ht="15">
      <c r="A5" s="3" t="s">
        <v>38</v>
      </c>
      <c r="B5" s="34" t="str">
        <f>'ХВ1.1.'!D5</f>
        <v>636850, Зырянский район, село Зырянское, ул. Ленина, 7  </v>
      </c>
    </row>
    <row r="6" spans="1:2" ht="15">
      <c r="A6" s="3" t="s">
        <v>43</v>
      </c>
      <c r="B6" s="34">
        <v>2011</v>
      </c>
    </row>
    <row r="7" ht="15.75" thickBot="1"/>
    <row r="8" spans="1:2" ht="16.5" thickBot="1" thickTop="1">
      <c r="A8" s="5" t="s">
        <v>10</v>
      </c>
      <c r="B8" s="6" t="s">
        <v>9</v>
      </c>
    </row>
    <row r="9" spans="1:2" ht="61.5" thickBot="1" thickTop="1">
      <c r="A9" s="4" t="s">
        <v>62</v>
      </c>
      <c r="B9" s="35" t="s">
        <v>164</v>
      </c>
    </row>
    <row r="10" spans="1:2" ht="21" customHeight="1" thickBot="1" thickTop="1">
      <c r="A10" s="4" t="s">
        <v>63</v>
      </c>
      <c r="B10" s="36">
        <f>'[2]Вода ГТС'!$E$50/1000</f>
        <v>4711.26516</v>
      </c>
    </row>
    <row r="11" spans="1:2" ht="30.75" thickTop="1">
      <c r="A11" s="7" t="s">
        <v>64</v>
      </c>
      <c r="B11" s="41">
        <f>'[2]Вода ГТС'!$E$45/1000</f>
        <v>4618.887410746626</v>
      </c>
    </row>
    <row r="12" spans="1:2" ht="48.75" customHeight="1">
      <c r="A12" s="8" t="s">
        <v>44</v>
      </c>
      <c r="B12" s="38" t="s">
        <v>103</v>
      </c>
    </row>
    <row r="13" spans="1:2" ht="60">
      <c r="A13" s="8" t="s">
        <v>45</v>
      </c>
      <c r="B13" s="39">
        <f>'[2]Вода ГТС'!$E$5/1000</f>
        <v>847.17526</v>
      </c>
    </row>
    <row r="14" spans="1:2" ht="15">
      <c r="A14" s="9" t="s">
        <v>46</v>
      </c>
      <c r="B14" s="39"/>
    </row>
    <row r="15" spans="1:2" ht="15">
      <c r="A15" s="9" t="s">
        <v>47</v>
      </c>
      <c r="B15" s="39"/>
    </row>
    <row r="16" spans="1:2" ht="30">
      <c r="A16" s="8" t="s">
        <v>48</v>
      </c>
      <c r="B16" s="38" t="s">
        <v>103</v>
      </c>
    </row>
    <row r="17" spans="1:2" ht="45">
      <c r="A17" s="8" t="s">
        <v>49</v>
      </c>
      <c r="B17" s="39">
        <f>('[2]Вода ГТС'!$E$8+'[2]Вода ГТС'!$E$10+'[2]Вода ГТС'!$E$11)/1000</f>
        <v>1838.5301362999999</v>
      </c>
    </row>
    <row r="18" spans="1:2" ht="60">
      <c r="A18" s="8" t="s">
        <v>50</v>
      </c>
      <c r="B18" s="38" t="s">
        <v>103</v>
      </c>
    </row>
    <row r="19" spans="1:2" ht="30">
      <c r="A19" s="8" t="s">
        <v>51</v>
      </c>
      <c r="B19" s="38" t="s">
        <v>103</v>
      </c>
    </row>
    <row r="20" spans="1:2" ht="30">
      <c r="A20" s="15" t="s">
        <v>52</v>
      </c>
      <c r="B20" s="38" t="s">
        <v>103</v>
      </c>
    </row>
    <row r="21" spans="1:2" ht="30">
      <c r="A21" s="8" t="s">
        <v>53</v>
      </c>
      <c r="B21" s="39">
        <f>'[2]Вода ГТС'!$E$41/1000</f>
        <v>774.327</v>
      </c>
    </row>
    <row r="22" spans="1:2" ht="30">
      <c r="A22" s="15" t="s">
        <v>54</v>
      </c>
      <c r="B22" s="38"/>
    </row>
    <row r="23" spans="1:2" ht="33" customHeight="1">
      <c r="A23" s="8" t="s">
        <v>55</v>
      </c>
      <c r="B23" s="39">
        <f>'[2]Вода ГТС'!$E$15/1000</f>
        <v>292.99965000000003</v>
      </c>
    </row>
    <row r="24" spans="1:2" ht="63" customHeight="1" thickBot="1">
      <c r="A24" s="10" t="s">
        <v>83</v>
      </c>
      <c r="B24" s="106"/>
    </row>
    <row r="25" spans="1:2" ht="31.5" thickBot="1" thickTop="1">
      <c r="A25" s="4" t="s">
        <v>65</v>
      </c>
      <c r="B25" s="36"/>
    </row>
    <row r="26" spans="1:2" ht="30.75" thickTop="1">
      <c r="A26" s="11" t="s">
        <v>66</v>
      </c>
      <c r="B26" s="41">
        <f>'[2]Вода ГТС'!$E$48/1000</f>
        <v>92.3777492533736</v>
      </c>
    </row>
    <row r="27" spans="1:2" ht="90.75" thickBot="1">
      <c r="A27" s="12" t="s">
        <v>33</v>
      </c>
      <c r="B27" s="40" t="s">
        <v>103</v>
      </c>
    </row>
    <row r="28" spans="1:2" ht="30.75" thickTop="1">
      <c r="A28" s="11" t="s">
        <v>67</v>
      </c>
      <c r="B28" s="37" t="s">
        <v>103</v>
      </c>
    </row>
    <row r="29" spans="1:2" ht="30.75" thickBot="1">
      <c r="A29" s="13" t="s">
        <v>11</v>
      </c>
      <c r="B29" s="40" t="s">
        <v>103</v>
      </c>
    </row>
    <row r="30" spans="1:2" ht="46.5" thickBot="1" thickTop="1">
      <c r="A30" s="4" t="s">
        <v>85</v>
      </c>
      <c r="B30" s="35"/>
    </row>
    <row r="31" spans="1:7" ht="16.5" thickBot="1" thickTop="1">
      <c r="A31" s="4" t="s">
        <v>68</v>
      </c>
      <c r="B31" s="36">
        <f>'[3]Вода ГТС'!$E$34/1000</f>
        <v>195.01233000000002</v>
      </c>
      <c r="C31" s="20"/>
      <c r="G31" s="16">
        <v>188.07</v>
      </c>
    </row>
    <row r="32" spans="1:7" ht="16.5" thickBot="1" thickTop="1">
      <c r="A32" s="4" t="s">
        <v>69</v>
      </c>
      <c r="B32" s="35" t="s">
        <v>103</v>
      </c>
      <c r="G32" s="16" t="s">
        <v>103</v>
      </c>
    </row>
    <row r="33" spans="1:7" ht="31.5" thickBot="1" thickTop="1">
      <c r="A33" s="4" t="s">
        <v>70</v>
      </c>
      <c r="B33" s="45">
        <v>32.631</v>
      </c>
      <c r="C33" s="104"/>
      <c r="G33" s="16">
        <v>32.631</v>
      </c>
    </row>
    <row r="34" spans="1:7" ht="19.5" customHeight="1" thickTop="1">
      <c r="A34" s="11" t="s">
        <v>71</v>
      </c>
      <c r="B34" s="37">
        <v>188.07</v>
      </c>
      <c r="C34" s="20"/>
      <c r="G34" s="16">
        <v>188.07</v>
      </c>
    </row>
    <row r="35" spans="1:7" ht="15">
      <c r="A35" s="14" t="s">
        <v>12</v>
      </c>
      <c r="B35" s="108">
        <f>B34-B36</f>
        <v>5.764029999999991</v>
      </c>
      <c r="C35" s="20"/>
      <c r="G35" s="16">
        <v>3.92</v>
      </c>
    </row>
    <row r="36" spans="1:7" ht="30.75" thickBot="1">
      <c r="A36" s="12" t="s">
        <v>13</v>
      </c>
      <c r="B36" s="107">
        <f>'[3]Вода ГТС'!$E$36/1000</f>
        <v>182.30597</v>
      </c>
      <c r="C36" s="20"/>
      <c r="G36" s="16">
        <v>184.15</v>
      </c>
    </row>
    <row r="37" spans="1:7" ht="16.5" thickBot="1" thickTop="1">
      <c r="A37" s="4" t="s">
        <v>72</v>
      </c>
      <c r="B37" s="46"/>
      <c r="C37" s="104"/>
      <c r="G37" s="16">
        <v>17.78</v>
      </c>
    </row>
    <row r="38" spans="1:7" ht="31.5" thickBot="1" thickTop="1">
      <c r="A38" s="4" t="s">
        <v>73</v>
      </c>
      <c r="B38" s="35">
        <v>60</v>
      </c>
      <c r="C38" s="104"/>
      <c r="G38" s="16">
        <v>60</v>
      </c>
    </row>
    <row r="39" spans="1:7" ht="16.5" thickBot="1" thickTop="1">
      <c r="A39" s="4" t="s">
        <v>74</v>
      </c>
      <c r="B39" s="35">
        <v>23</v>
      </c>
      <c r="C39" s="104"/>
      <c r="G39" s="16">
        <v>23</v>
      </c>
    </row>
    <row r="40" spans="1:7" ht="31.5" thickBot="1" thickTop="1">
      <c r="A40" s="4" t="s">
        <v>75</v>
      </c>
      <c r="B40" s="35" t="s">
        <v>103</v>
      </c>
      <c r="C40" s="20"/>
      <c r="G40" s="16" t="s">
        <v>103</v>
      </c>
    </row>
    <row r="41" spans="1:7" ht="31.5" thickBot="1" thickTop="1">
      <c r="A41" s="4" t="s">
        <v>76</v>
      </c>
      <c r="B41" s="36">
        <v>9</v>
      </c>
      <c r="C41" s="104"/>
      <c r="G41" s="16">
        <v>9</v>
      </c>
    </row>
    <row r="42" spans="1:7" ht="31.5" thickBot="1" thickTop="1">
      <c r="A42" s="4" t="s">
        <v>77</v>
      </c>
      <c r="B42" s="35" t="s">
        <v>103</v>
      </c>
      <c r="C42" s="20"/>
      <c r="G42" s="16" t="s">
        <v>103</v>
      </c>
    </row>
    <row r="43" spans="1:7" ht="31.5" thickBot="1" thickTop="1">
      <c r="A43" s="4" t="s">
        <v>78</v>
      </c>
      <c r="B43" s="35"/>
      <c r="C43" s="104"/>
      <c r="G43" s="16">
        <v>13.5</v>
      </c>
    </row>
    <row r="44" spans="1:7" ht="46.5" thickBot="1" thickTop="1">
      <c r="A44" s="4" t="s">
        <v>79</v>
      </c>
      <c r="B44" s="35" t="s">
        <v>103</v>
      </c>
      <c r="C44" s="20"/>
      <c r="G44" s="16" t="s">
        <v>103</v>
      </c>
    </row>
    <row r="45" ht="15.75" thickTop="1"/>
    <row r="46" spans="1:2" ht="51" customHeight="1">
      <c r="A46" s="149" t="s">
        <v>80</v>
      </c>
      <c r="B46" s="149"/>
    </row>
    <row r="47" spans="1:3" ht="46.5" customHeight="1">
      <c r="A47" s="149" t="s">
        <v>82</v>
      </c>
      <c r="B47" s="149"/>
      <c r="C47" t="s">
        <v>81</v>
      </c>
    </row>
    <row r="48" spans="1:2" ht="123" customHeight="1">
      <c r="A48" s="149" t="s">
        <v>84</v>
      </c>
      <c r="B48" s="149"/>
    </row>
    <row r="49" spans="1:2" ht="36" customHeight="1">
      <c r="A49" s="149" t="s">
        <v>86</v>
      </c>
      <c r="B49" s="149"/>
    </row>
    <row r="51" spans="1:2" ht="49.5" customHeight="1">
      <c r="A51" s="149"/>
      <c r="B51" s="149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B9" sqref="B9:B26"/>
    </sheetView>
  </sheetViews>
  <sheetFormatPr defaultColWidth="9.140625" defaultRowHeight="15"/>
  <cols>
    <col min="1" max="1" width="46.8515625" style="1" customWidth="1"/>
    <col min="2" max="2" width="53.57421875" style="16" customWidth="1"/>
    <col min="6" max="6" width="9.140625" style="16" customWidth="1"/>
  </cols>
  <sheetData>
    <row r="1" spans="1:2" ht="15">
      <c r="A1" s="150" t="s">
        <v>87</v>
      </c>
      <c r="B1" s="151"/>
    </row>
    <row r="2" spans="1:2" ht="56.25" customHeight="1">
      <c r="A2" s="151"/>
      <c r="B2" s="151"/>
    </row>
    <row r="3" spans="1:2" ht="15">
      <c r="A3" s="17" t="s">
        <v>35</v>
      </c>
      <c r="B3" s="29" t="str">
        <f>'ХВ1.1.'!D2</f>
        <v>ООО "ГазТехСервис"</v>
      </c>
    </row>
    <row r="4" spans="1:2" ht="15">
      <c r="A4" s="17" t="s">
        <v>36</v>
      </c>
      <c r="B4" s="29">
        <f>ХВ2!B3</f>
        <v>7017134397</v>
      </c>
    </row>
    <row r="5" spans="1:2" ht="15">
      <c r="A5" s="17" t="s">
        <v>37</v>
      </c>
      <c r="B5" s="29">
        <f>ХВ2!B4</f>
        <v>701701001</v>
      </c>
    </row>
    <row r="6" spans="1:2" ht="15">
      <c r="A6" s="17" t="s">
        <v>38</v>
      </c>
      <c r="B6" s="29" t="str">
        <f>ХВ2!B5</f>
        <v>636850, Зырянский район, село Зырянское, ул. Ленина, 7  </v>
      </c>
    </row>
    <row r="7" spans="1:2" ht="15">
      <c r="A7" s="19"/>
      <c r="B7" s="58"/>
    </row>
    <row r="8" spans="1:2" ht="15">
      <c r="A8" s="21" t="s">
        <v>14</v>
      </c>
      <c r="B8" s="22" t="s">
        <v>9</v>
      </c>
    </row>
    <row r="9" spans="1:6" ht="30">
      <c r="A9" s="23" t="s">
        <v>15</v>
      </c>
      <c r="B9" s="29"/>
      <c r="C9" s="104"/>
      <c r="F9" s="16">
        <v>12</v>
      </c>
    </row>
    <row r="10" spans="1:6" ht="30">
      <c r="A10" s="23" t="s">
        <v>16</v>
      </c>
      <c r="B10" s="29"/>
      <c r="C10" s="20"/>
      <c r="F10" s="16" t="s">
        <v>103</v>
      </c>
    </row>
    <row r="11" spans="1:6" ht="30">
      <c r="A11" s="23" t="s">
        <v>17</v>
      </c>
      <c r="B11" s="29"/>
      <c r="C11" s="20"/>
      <c r="F11" s="16" t="s">
        <v>103</v>
      </c>
    </row>
    <row r="12" spans="1:6" ht="30">
      <c r="A12" s="23" t="s">
        <v>25</v>
      </c>
      <c r="B12" s="29"/>
      <c r="C12" s="104"/>
      <c r="F12" s="16">
        <v>324</v>
      </c>
    </row>
    <row r="13" spans="1:6" ht="15">
      <c r="A13" s="24" t="s">
        <v>18</v>
      </c>
      <c r="B13" s="29"/>
      <c r="C13" s="104"/>
      <c r="F13" s="16">
        <v>135</v>
      </c>
    </row>
    <row r="14" spans="1:6" ht="15">
      <c r="A14" s="24" t="s">
        <v>19</v>
      </c>
      <c r="B14" s="29"/>
      <c r="C14" s="104"/>
      <c r="F14" s="16">
        <v>135</v>
      </c>
    </row>
    <row r="15" spans="1:6" ht="15">
      <c r="A15" s="24" t="s">
        <v>20</v>
      </c>
      <c r="B15" s="29"/>
      <c r="C15" s="104"/>
      <c r="F15" s="16">
        <v>18</v>
      </c>
    </row>
    <row r="16" spans="1:6" ht="15">
      <c r="A16" s="25" t="s">
        <v>21</v>
      </c>
      <c r="B16" s="29"/>
      <c r="C16" s="20"/>
      <c r="F16" s="16" t="s">
        <v>103</v>
      </c>
    </row>
    <row r="17" spans="1:6" ht="15">
      <c r="A17" s="26" t="s">
        <v>22</v>
      </c>
      <c r="B17" s="29"/>
      <c r="C17" s="20"/>
      <c r="F17" s="16" t="s">
        <v>103</v>
      </c>
    </row>
    <row r="18" spans="1:6" ht="15">
      <c r="A18" s="27" t="s">
        <v>23</v>
      </c>
      <c r="B18" s="29"/>
      <c r="C18" s="104"/>
      <c r="F18" s="16">
        <v>140</v>
      </c>
    </row>
    <row r="19" spans="1:6" ht="15">
      <c r="A19" s="27" t="s">
        <v>24</v>
      </c>
      <c r="B19" s="29"/>
      <c r="C19" s="104"/>
      <c r="F19" s="16">
        <v>140</v>
      </c>
    </row>
    <row r="20" spans="1:6" ht="60">
      <c r="A20" s="28" t="s">
        <v>26</v>
      </c>
      <c r="B20" s="29"/>
      <c r="C20" s="104"/>
      <c r="F20" s="16">
        <v>165</v>
      </c>
    </row>
    <row r="21" spans="1:6" ht="15">
      <c r="A21" s="24" t="s">
        <v>18</v>
      </c>
      <c r="B21" s="29"/>
      <c r="C21" s="104"/>
      <c r="F21" s="16">
        <v>66</v>
      </c>
    </row>
    <row r="22" spans="1:6" ht="15">
      <c r="A22" s="24" t="s">
        <v>19</v>
      </c>
      <c r="B22" s="29"/>
      <c r="C22" s="104"/>
      <c r="F22" s="16">
        <v>76</v>
      </c>
    </row>
    <row r="23" spans="1:6" ht="15">
      <c r="A23" s="24" t="s">
        <v>21</v>
      </c>
      <c r="B23" s="29"/>
      <c r="C23" s="20"/>
      <c r="F23" s="16">
        <v>0</v>
      </c>
    </row>
    <row r="24" spans="1:6" ht="15">
      <c r="A24" s="24" t="s">
        <v>22</v>
      </c>
      <c r="B24" s="29"/>
      <c r="C24" s="20"/>
      <c r="F24" s="16">
        <v>0</v>
      </c>
    </row>
    <row r="25" spans="1:6" ht="15">
      <c r="A25" s="27" t="s">
        <v>23</v>
      </c>
      <c r="B25" s="29"/>
      <c r="C25" s="104"/>
      <c r="F25" s="16">
        <v>10</v>
      </c>
    </row>
    <row r="26" spans="1:6" ht="15">
      <c r="A26" s="27" t="s">
        <v>24</v>
      </c>
      <c r="B26" s="29"/>
      <c r="C26" s="104"/>
      <c r="F26" s="16">
        <v>13</v>
      </c>
    </row>
    <row r="27" spans="1:2" ht="15">
      <c r="A27" s="19"/>
      <c r="B27" s="58"/>
    </row>
    <row r="28" spans="1:2" ht="45" customHeight="1">
      <c r="A28" s="152" t="s">
        <v>88</v>
      </c>
      <c r="B28" s="15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9.28125" style="0" customWidth="1"/>
    <col min="2" max="2" width="32.57421875" style="16" customWidth="1"/>
    <col min="3" max="3" width="25.421875" style="16" customWidth="1"/>
    <col min="4" max="4" width="20.8515625" style="16" customWidth="1"/>
    <col min="5" max="14" width="9.140625" style="16" customWidth="1"/>
  </cols>
  <sheetData>
    <row r="1" ht="15.75" thickBot="1"/>
    <row r="2" spans="1:12" ht="15">
      <c r="A2" s="176" t="s">
        <v>35</v>
      </c>
      <c r="B2" s="178" t="str">
        <f>'ХВ1.1.'!D2</f>
        <v>ООО "ГазТехСервис"</v>
      </c>
      <c r="C2" s="179"/>
      <c r="D2" s="58"/>
      <c r="E2" s="58"/>
      <c r="F2" s="58"/>
      <c r="G2" s="58"/>
      <c r="H2" s="58"/>
      <c r="I2" s="58"/>
      <c r="J2" s="58"/>
      <c r="K2" s="58"/>
      <c r="L2" s="58"/>
    </row>
    <row r="3" spans="1:12" ht="15.75" thickBot="1">
      <c r="A3" s="177"/>
      <c r="B3" s="180"/>
      <c r="C3" s="181"/>
      <c r="D3" s="58"/>
      <c r="E3" s="58"/>
      <c r="F3" s="58"/>
      <c r="G3" s="58"/>
      <c r="H3" s="58"/>
      <c r="I3" s="58"/>
      <c r="J3" s="58"/>
      <c r="K3" s="58"/>
      <c r="L3" s="58"/>
    </row>
    <row r="4" spans="1:12" ht="15.75" thickBot="1">
      <c r="A4" s="64" t="s">
        <v>36</v>
      </c>
      <c r="B4" s="166">
        <f>'ХВ1.1.'!D3</f>
        <v>7017134397</v>
      </c>
      <c r="C4" s="166"/>
      <c r="D4" s="58"/>
      <c r="E4" s="58"/>
      <c r="F4" s="58"/>
      <c r="G4" s="58"/>
      <c r="H4" s="58"/>
      <c r="I4" s="58"/>
      <c r="J4" s="58"/>
      <c r="K4" s="58"/>
      <c r="L4" s="58"/>
    </row>
    <row r="5" spans="1:12" ht="15.75" thickBot="1">
      <c r="A5" s="64" t="s">
        <v>37</v>
      </c>
      <c r="B5" s="166">
        <f>'ХВ1.1.'!D4</f>
        <v>701701001</v>
      </c>
      <c r="C5" s="166"/>
      <c r="D5" s="58"/>
      <c r="E5" s="58"/>
      <c r="F5" s="58"/>
      <c r="G5" s="58"/>
      <c r="H5" s="58"/>
      <c r="I5" s="58"/>
      <c r="J5" s="58"/>
      <c r="K5" s="58"/>
      <c r="L5" s="58"/>
    </row>
    <row r="6" spans="1:12" ht="15.75" thickBot="1">
      <c r="A6" s="64" t="s">
        <v>38</v>
      </c>
      <c r="B6" s="166" t="str">
        <f>'ХВ1.1.'!D5</f>
        <v>636850, Зырянский район, село Зырянское, ул. Ленина, 7  </v>
      </c>
      <c r="C6" s="166"/>
      <c r="D6" s="58"/>
      <c r="E6" s="58"/>
      <c r="F6" s="58"/>
      <c r="G6" s="58"/>
      <c r="H6" s="58"/>
      <c r="I6" s="58"/>
      <c r="J6" s="58"/>
      <c r="K6" s="58"/>
      <c r="L6" s="58"/>
    </row>
    <row r="7" spans="1:12" ht="15">
      <c r="A7" s="20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33.75" customHeight="1">
      <c r="A8" s="167" t="s">
        <v>112</v>
      </c>
      <c r="B8" s="168"/>
      <c r="C8" s="168"/>
      <c r="D8" s="58"/>
      <c r="E8" s="58"/>
      <c r="F8" s="58"/>
      <c r="G8" s="58"/>
      <c r="H8" s="58"/>
      <c r="I8" s="58"/>
      <c r="J8" s="58"/>
      <c r="K8" s="58"/>
      <c r="L8" s="58"/>
    </row>
    <row r="9" spans="1:12" ht="42.75" customHeight="1">
      <c r="A9" s="65" t="s">
        <v>113</v>
      </c>
      <c r="B9" s="163" t="s">
        <v>103</v>
      </c>
      <c r="C9" s="169"/>
      <c r="D9" s="58"/>
      <c r="E9" s="58"/>
      <c r="F9" s="58"/>
      <c r="G9" s="58"/>
      <c r="H9" s="58"/>
      <c r="I9" s="58"/>
      <c r="J9" s="58"/>
      <c r="K9" s="58"/>
      <c r="L9" s="58"/>
    </row>
    <row r="10" spans="1:12" ht="48" customHeight="1">
      <c r="A10" s="65" t="s">
        <v>114</v>
      </c>
      <c r="B10" s="163" t="s">
        <v>103</v>
      </c>
      <c r="C10" s="169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47.25" customHeight="1">
      <c r="A11" s="67" t="s">
        <v>115</v>
      </c>
      <c r="B11" s="163" t="s">
        <v>103</v>
      </c>
      <c r="C11" s="169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 hidden="1">
      <c r="A12" s="2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36" customHeight="1">
      <c r="A13" s="170" t="s">
        <v>116</v>
      </c>
      <c r="B13" s="170"/>
      <c r="C13" s="170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5" hidden="1">
      <c r="A14" s="2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45.75" thickBot="1">
      <c r="A15" s="68" t="s">
        <v>159</v>
      </c>
      <c r="B15" s="69" t="s">
        <v>117</v>
      </c>
      <c r="C15" s="69" t="s">
        <v>118</v>
      </c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.75" thickBot="1">
      <c r="A16" s="70" t="s">
        <v>119</v>
      </c>
      <c r="B16" s="95" t="s">
        <v>103</v>
      </c>
      <c r="C16" s="96" t="s">
        <v>103</v>
      </c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5">
      <c r="A17" s="71" t="s">
        <v>120</v>
      </c>
      <c r="B17" s="97" t="s">
        <v>103</v>
      </c>
      <c r="C17" s="97" t="s">
        <v>103</v>
      </c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5">
      <c r="A18" s="18" t="s">
        <v>121</v>
      </c>
      <c r="B18" s="29" t="s">
        <v>103</v>
      </c>
      <c r="C18" s="29" t="s">
        <v>103</v>
      </c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>
      <c r="A19" s="18" t="s">
        <v>122</v>
      </c>
      <c r="B19" s="29" t="s">
        <v>103</v>
      </c>
      <c r="C19" s="29" t="s">
        <v>103</v>
      </c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6.5" thickBot="1">
      <c r="A20" s="171" t="s">
        <v>160</v>
      </c>
      <c r="B20" s="171"/>
      <c r="C20" s="171"/>
      <c r="D20" s="171"/>
      <c r="E20" s="58"/>
      <c r="F20" s="58"/>
      <c r="G20" s="58"/>
      <c r="H20" s="58"/>
      <c r="I20" s="58"/>
      <c r="J20" s="58"/>
      <c r="K20" s="58"/>
      <c r="L20" s="58"/>
    </row>
    <row r="21" spans="1:12" ht="48.75" customHeight="1" thickBot="1">
      <c r="A21" s="172" t="s">
        <v>161</v>
      </c>
      <c r="B21" s="173" t="s">
        <v>123</v>
      </c>
      <c r="C21" s="173" t="s">
        <v>124</v>
      </c>
      <c r="D21" s="157" t="s">
        <v>125</v>
      </c>
      <c r="E21" s="58"/>
      <c r="F21" s="58"/>
      <c r="G21" s="58"/>
      <c r="H21" s="58"/>
      <c r="I21" s="58"/>
      <c r="J21" s="58"/>
      <c r="K21" s="58"/>
      <c r="L21" s="58"/>
    </row>
    <row r="22" spans="1:12" ht="31.5" customHeight="1" thickBot="1">
      <c r="A22" s="172"/>
      <c r="B22" s="174"/>
      <c r="C22" s="174"/>
      <c r="D22" s="175"/>
      <c r="E22" s="58"/>
      <c r="F22" s="58"/>
      <c r="G22" s="58"/>
      <c r="H22" s="58"/>
      <c r="I22" s="58"/>
      <c r="J22" s="58"/>
      <c r="K22" s="58"/>
      <c r="L22" s="58"/>
    </row>
    <row r="23" spans="1:12" ht="15.75" thickBot="1">
      <c r="A23" s="155" t="s">
        <v>162</v>
      </c>
      <c r="B23" s="156"/>
      <c r="C23" s="156"/>
      <c r="D23" s="157"/>
      <c r="E23" s="58"/>
      <c r="F23" s="58"/>
      <c r="G23" s="58"/>
      <c r="H23" s="58"/>
      <c r="I23" s="58"/>
      <c r="J23" s="58"/>
      <c r="K23" s="58"/>
      <c r="L23" s="58"/>
    </row>
    <row r="24" spans="1:12" ht="15">
      <c r="A24" s="72" t="s">
        <v>126</v>
      </c>
      <c r="B24" s="73" t="s">
        <v>103</v>
      </c>
      <c r="C24" s="74" t="s">
        <v>103</v>
      </c>
      <c r="D24" s="75" t="s">
        <v>103</v>
      </c>
      <c r="E24" s="58"/>
      <c r="F24" s="58"/>
      <c r="G24" s="58"/>
      <c r="H24" s="58"/>
      <c r="I24" s="58"/>
      <c r="J24" s="58"/>
      <c r="K24" s="58"/>
      <c r="L24" s="58"/>
    </row>
    <row r="25" spans="1:12" ht="24">
      <c r="A25" s="76" t="s">
        <v>127</v>
      </c>
      <c r="B25" s="77" t="s">
        <v>103</v>
      </c>
      <c r="C25" s="78" t="s">
        <v>103</v>
      </c>
      <c r="D25" s="42" t="s">
        <v>103</v>
      </c>
      <c r="E25" s="58"/>
      <c r="F25" s="58"/>
      <c r="G25" s="58"/>
      <c r="H25" s="58"/>
      <c r="I25" s="58"/>
      <c r="J25" s="58"/>
      <c r="K25" s="58"/>
      <c r="L25" s="58"/>
    </row>
    <row r="26" spans="1:12" ht="24">
      <c r="A26" s="72" t="s">
        <v>128</v>
      </c>
      <c r="B26" s="77" t="s">
        <v>103</v>
      </c>
      <c r="C26" s="79" t="s">
        <v>103</v>
      </c>
      <c r="D26" s="42" t="s">
        <v>103</v>
      </c>
      <c r="E26" s="58"/>
      <c r="F26" s="58"/>
      <c r="G26" s="58"/>
      <c r="H26" s="58"/>
      <c r="I26" s="58"/>
      <c r="J26" s="58"/>
      <c r="K26" s="58"/>
      <c r="L26" s="58"/>
    </row>
    <row r="27" spans="1:12" ht="15">
      <c r="A27" s="80" t="s">
        <v>129</v>
      </c>
      <c r="B27" s="77" t="s">
        <v>103</v>
      </c>
      <c r="C27" s="79" t="s">
        <v>103</v>
      </c>
      <c r="D27" s="42" t="s">
        <v>103</v>
      </c>
      <c r="E27" s="58"/>
      <c r="F27" s="58"/>
      <c r="G27" s="58"/>
      <c r="H27" s="58"/>
      <c r="I27" s="58"/>
      <c r="J27" s="58"/>
      <c r="K27" s="58"/>
      <c r="L27" s="58"/>
    </row>
    <row r="28" spans="1:12" ht="24">
      <c r="A28" s="72" t="s">
        <v>130</v>
      </c>
      <c r="B28" s="77" t="s">
        <v>103</v>
      </c>
      <c r="C28" s="81" t="s">
        <v>103</v>
      </c>
      <c r="D28" s="42" t="s">
        <v>103</v>
      </c>
      <c r="E28" s="58"/>
      <c r="F28" s="58"/>
      <c r="G28" s="58"/>
      <c r="H28" s="58"/>
      <c r="I28" s="58"/>
      <c r="J28" s="58"/>
      <c r="K28" s="58"/>
      <c r="L28" s="58"/>
    </row>
    <row r="29" spans="1:12" ht="15">
      <c r="A29" s="82" t="s">
        <v>131</v>
      </c>
      <c r="B29" s="77" t="s">
        <v>103</v>
      </c>
      <c r="C29" s="83" t="s">
        <v>103</v>
      </c>
      <c r="D29" s="42" t="s">
        <v>103</v>
      </c>
      <c r="E29" s="58"/>
      <c r="F29" s="58"/>
      <c r="G29" s="58"/>
      <c r="H29" s="58"/>
      <c r="I29" s="58"/>
      <c r="J29" s="58"/>
      <c r="K29" s="58"/>
      <c r="L29" s="58"/>
    </row>
    <row r="30" spans="1:12" ht="15">
      <c r="A30" s="82" t="s">
        <v>132</v>
      </c>
      <c r="B30" s="77" t="s">
        <v>103</v>
      </c>
      <c r="C30" s="79" t="s">
        <v>103</v>
      </c>
      <c r="D30" s="42" t="s">
        <v>103</v>
      </c>
      <c r="E30" s="58"/>
      <c r="F30" s="58"/>
      <c r="G30" s="58"/>
      <c r="H30" s="58"/>
      <c r="I30" s="58"/>
      <c r="J30" s="58"/>
      <c r="K30" s="58"/>
      <c r="L30" s="58"/>
    </row>
    <row r="31" spans="1:12" ht="15">
      <c r="A31" s="82" t="s">
        <v>133</v>
      </c>
      <c r="B31" s="77" t="s">
        <v>103</v>
      </c>
      <c r="C31" s="84" t="s">
        <v>103</v>
      </c>
      <c r="D31" s="42" t="s">
        <v>103</v>
      </c>
      <c r="E31" s="58"/>
      <c r="F31" s="58"/>
      <c r="G31" s="58"/>
      <c r="H31" s="58"/>
      <c r="I31" s="58"/>
      <c r="J31" s="58"/>
      <c r="K31" s="58"/>
      <c r="L31" s="58"/>
    </row>
    <row r="32" spans="1:12" ht="24">
      <c r="A32" s="72" t="s">
        <v>134</v>
      </c>
      <c r="B32" s="77" t="s">
        <v>103</v>
      </c>
      <c r="C32" s="78" t="s">
        <v>103</v>
      </c>
      <c r="D32" s="42" t="s">
        <v>103</v>
      </c>
      <c r="E32" s="58"/>
      <c r="F32" s="58"/>
      <c r="G32" s="58"/>
      <c r="H32" s="58"/>
      <c r="I32" s="58"/>
      <c r="J32" s="58"/>
      <c r="K32" s="58"/>
      <c r="L32" s="58"/>
    </row>
    <row r="33" spans="1:12" ht="24">
      <c r="A33" s="85" t="s">
        <v>135</v>
      </c>
      <c r="B33" s="77" t="s">
        <v>103</v>
      </c>
      <c r="C33" s="86" t="s">
        <v>103</v>
      </c>
      <c r="D33" s="42" t="s">
        <v>103</v>
      </c>
      <c r="E33" s="58"/>
      <c r="F33" s="58"/>
      <c r="G33" s="58"/>
      <c r="H33" s="58"/>
      <c r="I33" s="58"/>
      <c r="J33" s="58"/>
      <c r="K33" s="58"/>
      <c r="L33" s="58"/>
    </row>
    <row r="34" spans="1:12" ht="24">
      <c r="A34" s="87" t="s">
        <v>136</v>
      </c>
      <c r="B34" s="77" t="s">
        <v>103</v>
      </c>
      <c r="C34" s="86" t="s">
        <v>103</v>
      </c>
      <c r="D34" s="42" t="s">
        <v>103</v>
      </c>
      <c r="E34" s="58"/>
      <c r="F34" s="58"/>
      <c r="G34" s="58"/>
      <c r="H34" s="58"/>
      <c r="I34" s="58"/>
      <c r="J34" s="58"/>
      <c r="K34" s="58"/>
      <c r="L34" s="58"/>
    </row>
    <row r="35" spans="1:12" ht="15">
      <c r="A35" s="80" t="s">
        <v>137</v>
      </c>
      <c r="B35" s="77" t="s">
        <v>103</v>
      </c>
      <c r="C35" s="98" t="s">
        <v>103</v>
      </c>
      <c r="D35" s="99" t="s">
        <v>103</v>
      </c>
      <c r="E35" s="58"/>
      <c r="F35" s="58"/>
      <c r="G35" s="58"/>
      <c r="H35" s="58"/>
      <c r="I35" s="58"/>
      <c r="J35" s="58"/>
      <c r="K35" s="58"/>
      <c r="L35" s="58"/>
    </row>
    <row r="36" spans="1:12" ht="24">
      <c r="A36" s="85" t="s">
        <v>138</v>
      </c>
      <c r="B36" s="88" t="s">
        <v>103</v>
      </c>
      <c r="C36" s="86" t="s">
        <v>103</v>
      </c>
      <c r="D36" s="42" t="s">
        <v>103</v>
      </c>
      <c r="E36" s="58"/>
      <c r="F36" s="58"/>
      <c r="G36" s="58"/>
      <c r="H36" s="58"/>
      <c r="I36" s="58"/>
      <c r="J36" s="58"/>
      <c r="K36" s="58"/>
      <c r="L36" s="58"/>
    </row>
    <row r="37" spans="1:12" ht="24">
      <c r="A37" s="85" t="s">
        <v>139</v>
      </c>
      <c r="B37" s="88" t="s">
        <v>103</v>
      </c>
      <c r="C37" s="86" t="s">
        <v>103</v>
      </c>
      <c r="D37" s="42" t="s">
        <v>103</v>
      </c>
      <c r="E37" s="58"/>
      <c r="F37" s="58"/>
      <c r="G37" s="58"/>
      <c r="H37" s="58"/>
      <c r="I37" s="58"/>
      <c r="J37" s="58"/>
      <c r="K37" s="58"/>
      <c r="L37" s="58"/>
    </row>
    <row r="38" spans="1:12" ht="15">
      <c r="A38" s="85" t="s">
        <v>140</v>
      </c>
      <c r="B38" s="88" t="s">
        <v>103</v>
      </c>
      <c r="C38" s="86" t="s">
        <v>103</v>
      </c>
      <c r="D38" s="42" t="s">
        <v>103</v>
      </c>
      <c r="E38" s="58"/>
      <c r="F38" s="58"/>
      <c r="G38" s="58"/>
      <c r="H38" s="58"/>
      <c r="I38" s="58"/>
      <c r="J38" s="58"/>
      <c r="K38" s="58"/>
      <c r="L38" s="58"/>
    </row>
    <row r="39" spans="1:12" ht="24">
      <c r="A39" s="85" t="s">
        <v>141</v>
      </c>
      <c r="B39" s="88" t="s">
        <v>103</v>
      </c>
      <c r="C39" s="86" t="s">
        <v>103</v>
      </c>
      <c r="D39" s="42" t="s">
        <v>103</v>
      </c>
      <c r="E39" s="58"/>
      <c r="F39" s="58"/>
      <c r="G39" s="58"/>
      <c r="H39" s="58"/>
      <c r="I39" s="58"/>
      <c r="J39" s="58"/>
      <c r="K39" s="58"/>
      <c r="L39" s="58"/>
    </row>
    <row r="40" spans="1:12" ht="24">
      <c r="A40" s="85" t="s">
        <v>142</v>
      </c>
      <c r="B40" s="88" t="s">
        <v>103</v>
      </c>
      <c r="C40" s="79" t="s">
        <v>103</v>
      </c>
      <c r="D40" s="89" t="s">
        <v>103</v>
      </c>
      <c r="E40" s="58"/>
      <c r="F40" s="58"/>
      <c r="G40" s="58"/>
      <c r="H40" s="58"/>
      <c r="I40" s="58"/>
      <c r="J40" s="58"/>
      <c r="K40" s="58"/>
      <c r="L40" s="58"/>
    </row>
    <row r="41" spans="1:12" ht="24.75" thickBot="1">
      <c r="A41" s="90" t="s">
        <v>143</v>
      </c>
      <c r="B41" s="91" t="s">
        <v>103</v>
      </c>
      <c r="C41" s="92" t="s">
        <v>103</v>
      </c>
      <c r="D41" s="93" t="s">
        <v>103</v>
      </c>
      <c r="E41" s="58"/>
      <c r="F41" s="58"/>
      <c r="G41" s="58"/>
      <c r="H41" s="58"/>
      <c r="I41" s="58"/>
      <c r="J41" s="58"/>
      <c r="K41" s="58"/>
      <c r="L41" s="58"/>
    </row>
    <row r="42" spans="1:12" ht="15.75">
      <c r="A42" s="164" t="s">
        <v>144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1:14" ht="15">
      <c r="A43" s="20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58" t="s">
        <v>145</v>
      </c>
      <c r="N43" s="158"/>
    </row>
    <row r="44" spans="1:14" ht="15">
      <c r="A44" s="159" t="s">
        <v>146</v>
      </c>
      <c r="B44" s="162" t="s">
        <v>147</v>
      </c>
      <c r="C44" s="114" t="s">
        <v>148</v>
      </c>
      <c r="D44" s="114"/>
      <c r="E44" s="114"/>
      <c r="F44" s="114"/>
      <c r="G44" s="114"/>
      <c r="H44" s="114"/>
      <c r="I44" s="114"/>
      <c r="J44" s="114"/>
      <c r="K44" s="114"/>
      <c r="L44" s="163"/>
      <c r="M44" s="162" t="s">
        <v>118</v>
      </c>
      <c r="N44" s="162"/>
    </row>
    <row r="45" spans="1:14" ht="15">
      <c r="A45" s="160"/>
      <c r="B45" s="162"/>
      <c r="C45" s="114" t="s">
        <v>149</v>
      </c>
      <c r="D45" s="114"/>
      <c r="E45" s="114"/>
      <c r="F45" s="114"/>
      <c r="G45" s="114"/>
      <c r="H45" s="114" t="s">
        <v>150</v>
      </c>
      <c r="I45" s="114"/>
      <c r="J45" s="114"/>
      <c r="K45" s="114"/>
      <c r="L45" s="163"/>
      <c r="M45" s="162"/>
      <c r="N45" s="162"/>
    </row>
    <row r="46" spans="1:14" ht="15.75" thickBot="1">
      <c r="A46" s="161"/>
      <c r="B46" s="159"/>
      <c r="C46" s="100" t="s">
        <v>151</v>
      </c>
      <c r="D46" s="100" t="s">
        <v>152</v>
      </c>
      <c r="E46" s="100" t="s">
        <v>153</v>
      </c>
      <c r="F46" s="100" t="s">
        <v>154</v>
      </c>
      <c r="G46" s="100" t="s">
        <v>155</v>
      </c>
      <c r="H46" s="100" t="s">
        <v>151</v>
      </c>
      <c r="I46" s="100" t="s">
        <v>152</v>
      </c>
      <c r="J46" s="100" t="s">
        <v>153</v>
      </c>
      <c r="K46" s="100" t="s">
        <v>154</v>
      </c>
      <c r="L46" s="44" t="s">
        <v>155</v>
      </c>
      <c r="M46" s="162"/>
      <c r="N46" s="162"/>
    </row>
    <row r="47" spans="1:14" ht="15">
      <c r="A47" s="94" t="s">
        <v>151</v>
      </c>
      <c r="B47" s="101" t="s">
        <v>103</v>
      </c>
      <c r="C47" s="101" t="s">
        <v>103</v>
      </c>
      <c r="D47" s="100"/>
      <c r="E47" s="101" t="s">
        <v>103</v>
      </c>
      <c r="F47" s="101" t="s">
        <v>103</v>
      </c>
      <c r="G47" s="101" t="s">
        <v>103</v>
      </c>
      <c r="H47" s="101" t="s">
        <v>103</v>
      </c>
      <c r="I47" s="101" t="s">
        <v>103</v>
      </c>
      <c r="J47" s="101" t="s">
        <v>103</v>
      </c>
      <c r="K47" s="101" t="s">
        <v>103</v>
      </c>
      <c r="L47" s="102" t="s">
        <v>103</v>
      </c>
      <c r="M47" s="114" t="s">
        <v>103</v>
      </c>
      <c r="N47" s="114"/>
    </row>
    <row r="48" spans="1:14" ht="15">
      <c r="A48" s="18" t="s">
        <v>120</v>
      </c>
      <c r="B48" s="29" t="s">
        <v>103</v>
      </c>
      <c r="C48" s="29" t="s">
        <v>103</v>
      </c>
      <c r="D48" s="29" t="s">
        <v>103</v>
      </c>
      <c r="E48" s="29" t="s">
        <v>103</v>
      </c>
      <c r="F48" s="29" t="s">
        <v>103</v>
      </c>
      <c r="G48" s="29" t="s">
        <v>103</v>
      </c>
      <c r="H48" s="29" t="s">
        <v>103</v>
      </c>
      <c r="I48" s="29" t="s">
        <v>103</v>
      </c>
      <c r="J48" s="29" t="s">
        <v>103</v>
      </c>
      <c r="K48" s="29" t="s">
        <v>103</v>
      </c>
      <c r="L48" s="66" t="s">
        <v>103</v>
      </c>
      <c r="M48" s="114" t="s">
        <v>103</v>
      </c>
      <c r="N48" s="114"/>
    </row>
    <row r="49" spans="1:14" ht="15">
      <c r="A49" s="18" t="s">
        <v>156</v>
      </c>
      <c r="B49" s="29" t="s">
        <v>103</v>
      </c>
      <c r="C49" s="29" t="s">
        <v>103</v>
      </c>
      <c r="D49" s="29" t="s">
        <v>103</v>
      </c>
      <c r="E49" s="29" t="s">
        <v>103</v>
      </c>
      <c r="F49" s="29" t="s">
        <v>103</v>
      </c>
      <c r="G49" s="29" t="s">
        <v>103</v>
      </c>
      <c r="H49" s="29" t="s">
        <v>103</v>
      </c>
      <c r="I49" s="29" t="s">
        <v>103</v>
      </c>
      <c r="J49" s="29" t="s">
        <v>103</v>
      </c>
      <c r="K49" s="29" t="s">
        <v>103</v>
      </c>
      <c r="L49" s="29" t="s">
        <v>103</v>
      </c>
      <c r="M49" s="114" t="s">
        <v>103</v>
      </c>
      <c r="N49" s="114"/>
    </row>
    <row r="50" spans="1:14" ht="15">
      <c r="A50" s="18" t="s">
        <v>122</v>
      </c>
      <c r="B50" s="29" t="s">
        <v>103</v>
      </c>
      <c r="C50" s="29" t="s">
        <v>103</v>
      </c>
      <c r="D50" s="29" t="s">
        <v>103</v>
      </c>
      <c r="E50" s="29" t="s">
        <v>103</v>
      </c>
      <c r="F50" s="29" t="s">
        <v>103</v>
      </c>
      <c r="G50" s="29" t="s">
        <v>103</v>
      </c>
      <c r="H50" s="29" t="s">
        <v>103</v>
      </c>
      <c r="I50" s="29" t="s">
        <v>103</v>
      </c>
      <c r="J50" s="29" t="s">
        <v>103</v>
      </c>
      <c r="K50" s="29" t="s">
        <v>103</v>
      </c>
      <c r="L50" s="29" t="s">
        <v>103</v>
      </c>
      <c r="M50" s="114" t="s">
        <v>103</v>
      </c>
      <c r="N50" s="114"/>
    </row>
    <row r="51" spans="1:12" ht="15">
      <c r="A51" s="20"/>
      <c r="B51" s="58"/>
      <c r="C51" s="58"/>
      <c r="D51" s="43"/>
      <c r="E51" s="58"/>
      <c r="F51" s="58"/>
      <c r="G51" s="58"/>
      <c r="H51" s="58"/>
      <c r="I51" s="58"/>
      <c r="J51" s="58"/>
      <c r="K51" s="58"/>
      <c r="L51" s="58"/>
    </row>
    <row r="52" spans="1:12" ht="15">
      <c r="A52" s="20"/>
      <c r="B52" s="58"/>
      <c r="C52" s="58"/>
      <c r="D52" s="43"/>
      <c r="E52" s="58"/>
      <c r="F52" s="58"/>
      <c r="G52" s="58"/>
      <c r="H52" s="58"/>
      <c r="I52" s="58"/>
      <c r="J52" s="58"/>
      <c r="K52" s="58"/>
      <c r="L52" s="58"/>
    </row>
    <row r="53" spans="1:12" ht="15">
      <c r="A53" s="20"/>
      <c r="B53" s="58"/>
      <c r="C53" s="58"/>
      <c r="D53" s="43"/>
      <c r="E53" s="58"/>
      <c r="F53" s="58"/>
      <c r="G53" s="58"/>
      <c r="H53" s="58"/>
      <c r="I53" s="58"/>
      <c r="J53" s="58"/>
      <c r="K53" s="58"/>
      <c r="L53" s="58"/>
    </row>
    <row r="54" spans="1:12" ht="33" customHeight="1">
      <c r="A54" s="152" t="s">
        <v>157</v>
      </c>
      <c r="B54" s="152"/>
      <c r="C54" s="152"/>
      <c r="D54" s="103"/>
      <c r="E54" s="58"/>
      <c r="F54" s="58"/>
      <c r="G54" s="58"/>
      <c r="H54" s="58"/>
      <c r="I54" s="58"/>
      <c r="J54" s="58"/>
      <c r="K54" s="58"/>
      <c r="L54" s="58"/>
    </row>
    <row r="55" spans="1:12" ht="30.75" customHeight="1">
      <c r="A55" s="152" t="s">
        <v>82</v>
      </c>
      <c r="B55" s="152"/>
      <c r="C55" s="152"/>
      <c r="D55" s="103"/>
      <c r="E55" s="58"/>
      <c r="F55" s="58"/>
      <c r="G55" s="58"/>
      <c r="H55" s="58"/>
      <c r="I55" s="58"/>
      <c r="J55" s="58"/>
      <c r="K55" s="58"/>
      <c r="L55" s="58"/>
    </row>
    <row r="56" spans="1:12" ht="21" customHeight="1">
      <c r="A56" s="154" t="s">
        <v>158</v>
      </c>
      <c r="B56" s="154"/>
      <c r="C56" s="154"/>
      <c r="D56" s="103"/>
      <c r="E56" s="58"/>
      <c r="F56" s="58"/>
      <c r="G56" s="58"/>
      <c r="H56" s="58"/>
      <c r="I56" s="58"/>
      <c r="J56" s="58"/>
      <c r="K56" s="58"/>
      <c r="L56" s="58"/>
    </row>
    <row r="57" spans="1:4" ht="118.5" customHeight="1">
      <c r="A57" s="153" t="s">
        <v>163</v>
      </c>
      <c r="B57" s="153"/>
      <c r="C57" s="153"/>
      <c r="D57" s="153"/>
    </row>
  </sheetData>
  <sheetProtection/>
  <mergeCells count="32">
    <mergeCell ref="A20:D20"/>
    <mergeCell ref="A21:A22"/>
    <mergeCell ref="B21:B22"/>
    <mergeCell ref="C21:C22"/>
    <mergeCell ref="D21:D22"/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3:D23"/>
    <mergeCell ref="M43:N43"/>
    <mergeCell ref="A44:A46"/>
    <mergeCell ref="B44:B46"/>
    <mergeCell ref="C44:L44"/>
    <mergeCell ref="A42:L42"/>
    <mergeCell ref="M44:N46"/>
    <mergeCell ref="C45:G45"/>
    <mergeCell ref="H45:L45"/>
    <mergeCell ref="A57:D57"/>
    <mergeCell ref="A55:C55"/>
    <mergeCell ref="A56:C56"/>
    <mergeCell ref="M47:N47"/>
    <mergeCell ref="A54:C54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43.57421875" style="1" customWidth="1"/>
    <col min="3" max="3" width="54.140625" style="16" customWidth="1"/>
  </cols>
  <sheetData>
    <row r="2" spans="2:3" ht="15">
      <c r="B2" s="150" t="s">
        <v>89</v>
      </c>
      <c r="C2" s="151"/>
    </row>
    <row r="3" spans="2:3" ht="63" customHeight="1">
      <c r="B3" s="151"/>
      <c r="C3" s="151"/>
    </row>
    <row r="4" spans="2:3" ht="15">
      <c r="B4" s="17" t="s">
        <v>35</v>
      </c>
      <c r="C4" s="29" t="str">
        <f>'ХВ1.1.'!D2</f>
        <v>ООО "ГазТехСервис"</v>
      </c>
    </row>
    <row r="5" spans="2:3" ht="15">
      <c r="B5" s="17" t="s">
        <v>36</v>
      </c>
      <c r="C5" s="29">
        <f>'ХВ1.1.'!D3</f>
        <v>7017134397</v>
      </c>
    </row>
    <row r="6" spans="2:3" ht="15">
      <c r="B6" s="17" t="s">
        <v>37</v>
      </c>
      <c r="C6" s="29">
        <f>'ХВ1.1.'!D4</f>
        <v>701701001</v>
      </c>
    </row>
    <row r="7" spans="2:3" ht="15">
      <c r="B7" s="17" t="s">
        <v>38</v>
      </c>
      <c r="C7" s="29" t="str">
        <f>'ХВ1.1.'!D5</f>
        <v>636850, Зырянский район, село Зырянское, ул. Ленина, 7  </v>
      </c>
    </row>
    <row r="8" spans="2:3" ht="15">
      <c r="B8" s="19"/>
      <c r="C8" s="58"/>
    </row>
    <row r="9" spans="2:3" ht="15">
      <c r="B9" s="19"/>
      <c r="C9" s="58"/>
    </row>
    <row r="10" spans="2:3" ht="15">
      <c r="B10" s="21" t="s">
        <v>14</v>
      </c>
      <c r="C10" s="22" t="s">
        <v>9</v>
      </c>
    </row>
    <row r="11" spans="2:4" ht="45">
      <c r="B11" s="23" t="s">
        <v>27</v>
      </c>
      <c r="C11" s="29" t="s">
        <v>103</v>
      </c>
      <c r="D11" s="20"/>
    </row>
    <row r="12" spans="2:4" ht="45">
      <c r="B12" s="23" t="s">
        <v>28</v>
      </c>
      <c r="C12" s="29" t="s">
        <v>103</v>
      </c>
      <c r="D12" s="20"/>
    </row>
    <row r="13" spans="2:4" ht="60">
      <c r="B13" s="23" t="s">
        <v>34</v>
      </c>
      <c r="C13" s="29" t="s">
        <v>103</v>
      </c>
      <c r="D13" s="20"/>
    </row>
    <row r="14" spans="2:4" ht="51.75" customHeight="1">
      <c r="B14" s="23" t="s">
        <v>91</v>
      </c>
      <c r="C14" s="29" t="s">
        <v>103</v>
      </c>
      <c r="D14" s="20"/>
    </row>
    <row r="15" spans="2:3" ht="15">
      <c r="B15" s="19"/>
      <c r="C15" s="58"/>
    </row>
    <row r="16" spans="2:3" ht="15">
      <c r="B16" s="19"/>
      <c r="C16" s="58"/>
    </row>
    <row r="17" spans="2:3" ht="15">
      <c r="B17" s="182" t="s">
        <v>90</v>
      </c>
      <c r="C17" s="182"/>
    </row>
    <row r="18" spans="2:3" ht="50.25" customHeight="1">
      <c r="B18" s="182" t="s">
        <v>92</v>
      </c>
      <c r="C18" s="18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9.421875" style="0" customWidth="1"/>
  </cols>
  <sheetData>
    <row r="1" spans="2:5" ht="15">
      <c r="B1" s="193"/>
      <c r="C1" s="193"/>
      <c r="D1" s="193"/>
      <c r="E1" s="193"/>
    </row>
    <row r="2" spans="1:10" ht="15">
      <c r="A2" s="17" t="s">
        <v>35</v>
      </c>
      <c r="B2" s="114" t="str">
        <f>'ХВ1.1.'!D2</f>
        <v>ООО "ГазТехСервис"</v>
      </c>
      <c r="C2" s="114"/>
      <c r="D2" s="114"/>
      <c r="E2" s="114"/>
      <c r="F2" s="20"/>
      <c r="G2" s="30"/>
      <c r="H2" s="188"/>
      <c r="I2" s="188"/>
      <c r="J2" s="20"/>
    </row>
    <row r="3" spans="1:10" ht="15">
      <c r="A3" s="17" t="s">
        <v>36</v>
      </c>
      <c r="B3" s="114">
        <f>'ХВ1.1.'!D3</f>
        <v>7017134397</v>
      </c>
      <c r="C3" s="114"/>
      <c r="D3" s="114"/>
      <c r="E3" s="114"/>
      <c r="F3" s="20"/>
      <c r="G3" s="20"/>
      <c r="H3" s="20"/>
      <c r="I3" s="20"/>
      <c r="J3" s="20"/>
    </row>
    <row r="4" spans="1:10" ht="15">
      <c r="A4" s="17" t="s">
        <v>37</v>
      </c>
      <c r="B4" s="114">
        <f>'ХВ1.1.'!D4</f>
        <v>701701001</v>
      </c>
      <c r="C4" s="114"/>
      <c r="D4" s="114"/>
      <c r="E4" s="114"/>
      <c r="F4" s="20"/>
      <c r="G4" s="20"/>
      <c r="H4" s="20"/>
      <c r="I4" s="20"/>
      <c r="J4" s="20"/>
    </row>
    <row r="5" spans="1:10" ht="15">
      <c r="A5" s="17" t="s">
        <v>38</v>
      </c>
      <c r="B5" s="114" t="str">
        <f>'ХВ1.1.'!D5</f>
        <v>636850, Зырянский район, село Зырянское, ул. Ленина, 7  </v>
      </c>
      <c r="C5" s="114"/>
      <c r="D5" s="114"/>
      <c r="E5" s="114"/>
      <c r="F5" s="20"/>
      <c r="G5" s="20"/>
      <c r="H5" s="20"/>
      <c r="I5" s="20"/>
      <c r="J5" s="20"/>
    </row>
    <row r="6" spans="1:10" ht="15">
      <c r="A6" s="17" t="s">
        <v>56</v>
      </c>
      <c r="B6" s="114">
        <v>2011</v>
      </c>
      <c r="C6" s="114"/>
      <c r="D6" s="114"/>
      <c r="E6" s="114"/>
      <c r="F6" s="20"/>
      <c r="G6" s="20"/>
      <c r="H6" s="20"/>
      <c r="I6" s="20"/>
      <c r="J6" s="20"/>
    </row>
    <row r="7" spans="1:10" ht="60.75" customHeight="1">
      <c r="A7" s="183" t="s">
        <v>93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4"/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5">
      <c r="A11" s="187"/>
      <c r="B11" s="188"/>
      <c r="C11" s="188"/>
      <c r="D11" s="188"/>
      <c r="E11" s="188"/>
      <c r="F11" s="188"/>
      <c r="G11" s="188"/>
      <c r="H11" s="188"/>
      <c r="I11" s="188"/>
      <c r="J11" s="189"/>
    </row>
    <row r="12" spans="1:10" ht="15">
      <c r="A12" s="187"/>
      <c r="B12" s="188"/>
      <c r="C12" s="188"/>
      <c r="D12" s="188"/>
      <c r="E12" s="188"/>
      <c r="F12" s="188"/>
      <c r="G12" s="188"/>
      <c r="H12" s="188"/>
      <c r="I12" s="188"/>
      <c r="J12" s="189"/>
    </row>
    <row r="13" spans="1:10" ht="15">
      <c r="A13" s="187"/>
      <c r="B13" s="188"/>
      <c r="C13" s="188"/>
      <c r="D13" s="188"/>
      <c r="E13" s="188"/>
      <c r="F13" s="188"/>
      <c r="G13" s="188"/>
      <c r="H13" s="188"/>
      <c r="I13" s="188"/>
      <c r="J13" s="189"/>
    </row>
    <row r="14" spans="1:10" ht="15">
      <c r="A14" s="187"/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ht="15">
      <c r="A15" s="187"/>
      <c r="B15" s="188"/>
      <c r="C15" s="188"/>
      <c r="D15" s="188"/>
      <c r="E15" s="188"/>
      <c r="F15" s="188"/>
      <c r="G15" s="188"/>
      <c r="H15" s="188"/>
      <c r="I15" s="188"/>
      <c r="J15" s="189"/>
    </row>
    <row r="16" spans="1:10" ht="15">
      <c r="A16" s="187"/>
      <c r="B16" s="188"/>
      <c r="C16" s="188"/>
      <c r="D16" s="188"/>
      <c r="E16" s="188"/>
      <c r="F16" s="188"/>
      <c r="G16" s="188"/>
      <c r="H16" s="188"/>
      <c r="I16" s="188"/>
      <c r="J16" s="189"/>
    </row>
    <row r="17" spans="1:10" ht="15">
      <c r="A17" s="187"/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ht="24.75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9"/>
    </row>
    <row r="19" spans="1:10" ht="27" customHeight="1">
      <c r="A19" s="187"/>
      <c r="B19" s="188"/>
      <c r="C19" s="188"/>
      <c r="D19" s="188"/>
      <c r="E19" s="188"/>
      <c r="F19" s="188"/>
      <c r="G19" s="188"/>
      <c r="H19" s="188"/>
      <c r="I19" s="188"/>
      <c r="J19" s="189"/>
    </row>
    <row r="20" spans="1:10" ht="15" hidden="1">
      <c r="A20" s="187"/>
      <c r="B20" s="188"/>
      <c r="C20" s="188"/>
      <c r="D20" s="188"/>
      <c r="E20" s="188"/>
      <c r="F20" s="188"/>
      <c r="G20" s="188"/>
      <c r="H20" s="188"/>
      <c r="I20" s="188"/>
      <c r="J20" s="189"/>
    </row>
    <row r="21" spans="1:10" ht="15" hidden="1">
      <c r="A21" s="187"/>
      <c r="B21" s="188"/>
      <c r="C21" s="188"/>
      <c r="D21" s="188"/>
      <c r="E21" s="188"/>
      <c r="F21" s="188"/>
      <c r="G21" s="188"/>
      <c r="H21" s="188"/>
      <c r="I21" s="188"/>
      <c r="J21" s="189"/>
    </row>
    <row r="22" spans="1:10" ht="15" hidden="1">
      <c r="A22" s="187"/>
      <c r="B22" s="188"/>
      <c r="C22" s="188"/>
      <c r="D22" s="188"/>
      <c r="E22" s="188"/>
      <c r="F22" s="188"/>
      <c r="G22" s="188"/>
      <c r="H22" s="188"/>
      <c r="I22" s="188"/>
      <c r="J22" s="189"/>
    </row>
    <row r="23" spans="1:10" ht="15" hidden="1">
      <c r="A23" s="187"/>
      <c r="B23" s="188"/>
      <c r="C23" s="188"/>
      <c r="D23" s="188"/>
      <c r="E23" s="188"/>
      <c r="F23" s="188"/>
      <c r="G23" s="188"/>
      <c r="H23" s="188"/>
      <c r="I23" s="188"/>
      <c r="J23" s="189"/>
    </row>
    <row r="24" spans="1:10" ht="15" hidden="1">
      <c r="A24" s="187"/>
      <c r="B24" s="188"/>
      <c r="C24" s="188"/>
      <c r="D24" s="188"/>
      <c r="E24" s="188"/>
      <c r="F24" s="188"/>
      <c r="G24" s="188"/>
      <c r="H24" s="188"/>
      <c r="I24" s="188"/>
      <c r="J24" s="189"/>
    </row>
    <row r="25" spans="1:10" ht="15" hidden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6" spans="1:10" ht="15" hidden="1">
      <c r="A26" s="190"/>
      <c r="B26" s="191"/>
      <c r="C26" s="191"/>
      <c r="D26" s="191"/>
      <c r="E26" s="191"/>
      <c r="F26" s="191"/>
      <c r="G26" s="191"/>
      <c r="H26" s="191"/>
      <c r="I26" s="191"/>
      <c r="J26" s="192"/>
    </row>
    <row r="28" spans="1:10" ht="36.75" customHeight="1">
      <c r="A28" s="149" t="s">
        <v>95</v>
      </c>
      <c r="B28" s="149"/>
      <c r="C28" s="149"/>
      <c r="D28" s="149"/>
      <c r="E28" s="149"/>
      <c r="F28" s="149"/>
      <c r="G28" s="149"/>
      <c r="H28" s="149"/>
      <c r="I28" s="149"/>
      <c r="J28" s="149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M10" sqref="M10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35</v>
      </c>
      <c r="B2" s="114" t="str">
        <f>'ХВ1.1.'!D2</f>
        <v>ООО "ГазТехСервис"</v>
      </c>
      <c r="C2" s="114"/>
      <c r="D2" s="114"/>
      <c r="E2" s="114"/>
      <c r="F2" s="114"/>
      <c r="G2" s="114"/>
      <c r="H2" s="114"/>
      <c r="I2" s="20"/>
      <c r="J2" s="20"/>
      <c r="K2" s="20"/>
    </row>
    <row r="3" spans="1:11" ht="15">
      <c r="A3" s="17" t="s">
        <v>36</v>
      </c>
      <c r="B3" s="114">
        <f>'ХВ1.1.'!D3</f>
        <v>7017134397</v>
      </c>
      <c r="C3" s="114"/>
      <c r="D3" s="114"/>
      <c r="E3" s="114"/>
      <c r="F3" s="114"/>
      <c r="G3" s="114"/>
      <c r="H3" s="114"/>
      <c r="I3" s="20"/>
      <c r="J3" s="20"/>
      <c r="K3" s="20"/>
    </row>
    <row r="4" spans="1:11" ht="15">
      <c r="A4" s="17" t="s">
        <v>37</v>
      </c>
      <c r="B4" s="114">
        <f>'ХВ1.1.'!D4</f>
        <v>701701001</v>
      </c>
      <c r="C4" s="114"/>
      <c r="D4" s="114"/>
      <c r="E4" s="114"/>
      <c r="F4" s="114"/>
      <c r="G4" s="114"/>
      <c r="H4" s="114"/>
      <c r="I4" s="20"/>
      <c r="J4" s="20"/>
      <c r="K4" s="20"/>
    </row>
    <row r="5" spans="1:11" ht="15">
      <c r="A5" s="17" t="s">
        <v>56</v>
      </c>
      <c r="B5" s="114">
        <v>2011</v>
      </c>
      <c r="C5" s="114"/>
      <c r="D5" s="114"/>
      <c r="E5" s="114"/>
      <c r="F5" s="114"/>
      <c r="G5" s="114"/>
      <c r="H5" s="114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3" t="s">
        <v>94</v>
      </c>
      <c r="B7" s="183"/>
      <c r="C7" s="183"/>
      <c r="D7" s="183"/>
      <c r="E7" s="183"/>
      <c r="F7" s="183"/>
      <c r="G7" s="183"/>
      <c r="H7" s="183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60</v>
      </c>
      <c r="B9" s="114" t="s">
        <v>103</v>
      </c>
      <c r="C9" s="114"/>
      <c r="D9" s="114"/>
      <c r="E9" s="114"/>
      <c r="F9" s="114"/>
      <c r="G9" s="114"/>
      <c r="H9" s="114"/>
      <c r="I9" s="20"/>
      <c r="J9" s="20"/>
      <c r="K9" s="20"/>
    </row>
    <row r="10" spans="1:11" ht="39.75" customHeight="1">
      <c r="A10" s="31" t="s">
        <v>29</v>
      </c>
      <c r="B10" s="114" t="s">
        <v>103</v>
      </c>
      <c r="C10" s="114"/>
      <c r="D10" s="114"/>
      <c r="E10" s="114"/>
      <c r="F10" s="114"/>
      <c r="G10" s="114"/>
      <c r="H10" s="114"/>
      <c r="I10" s="20"/>
      <c r="J10" s="20"/>
      <c r="K10" s="20"/>
    </row>
    <row r="11" spans="1:11" ht="42" customHeight="1">
      <c r="A11" s="31" t="s">
        <v>30</v>
      </c>
      <c r="B11" s="114" t="s">
        <v>103</v>
      </c>
      <c r="C11" s="114"/>
      <c r="D11" s="114"/>
      <c r="E11" s="114"/>
      <c r="F11" s="114"/>
      <c r="G11" s="114"/>
      <c r="H11" s="114"/>
      <c r="I11" s="20"/>
      <c r="J11" s="20"/>
      <c r="K11" s="20"/>
    </row>
    <row r="12" spans="1:11" ht="40.5" customHeight="1">
      <c r="A12" s="31" t="s">
        <v>31</v>
      </c>
      <c r="B12" s="114" t="s">
        <v>103</v>
      </c>
      <c r="C12" s="114"/>
      <c r="D12" s="114"/>
      <c r="E12" s="114"/>
      <c r="F12" s="114"/>
      <c r="G12" s="114"/>
      <c r="H12" s="114"/>
      <c r="I12" s="20"/>
      <c r="J12" s="20"/>
      <c r="K12" s="20"/>
    </row>
    <row r="13" spans="1:11" ht="35.25" customHeight="1">
      <c r="A13" s="31" t="s">
        <v>32</v>
      </c>
      <c r="B13" s="114" t="s">
        <v>103</v>
      </c>
      <c r="C13" s="114"/>
      <c r="D13" s="114"/>
      <c r="E13" s="114"/>
      <c r="F13" s="114"/>
      <c r="G13" s="114"/>
      <c r="H13" s="114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4" t="s">
        <v>57</v>
      </c>
      <c r="B15" s="195"/>
      <c r="C15" s="195"/>
      <c r="D15" s="195"/>
      <c r="E15" s="195"/>
      <c r="F15" s="195"/>
      <c r="G15" s="195"/>
      <c r="H15" s="196"/>
      <c r="I15" s="197" t="s">
        <v>102</v>
      </c>
      <c r="J15" s="198"/>
      <c r="K15" s="199"/>
    </row>
    <row r="16" spans="1:11" ht="33.75" customHeight="1">
      <c r="A16" s="206" t="s">
        <v>58</v>
      </c>
      <c r="B16" s="207"/>
      <c r="C16" s="207"/>
      <c r="D16" s="207"/>
      <c r="E16" s="207"/>
      <c r="F16" s="207"/>
      <c r="G16" s="207"/>
      <c r="H16" s="208"/>
      <c r="I16" s="200"/>
      <c r="J16" s="201"/>
      <c r="K16" s="202"/>
    </row>
    <row r="17" spans="1:11" ht="45" customHeight="1">
      <c r="A17" s="209" t="s">
        <v>59</v>
      </c>
      <c r="B17" s="210"/>
      <c r="C17" s="210"/>
      <c r="D17" s="210"/>
      <c r="E17" s="210"/>
      <c r="F17" s="210"/>
      <c r="G17" s="210"/>
      <c r="H17" s="211"/>
      <c r="I17" s="203"/>
      <c r="J17" s="204"/>
      <c r="K17" s="205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2" t="s">
        <v>61</v>
      </c>
      <c r="B19" s="182"/>
      <c r="C19" s="182"/>
      <c r="D19" s="182"/>
      <c r="E19" s="182"/>
      <c r="F19" s="182"/>
      <c r="G19" s="182"/>
      <c r="H19" s="182"/>
      <c r="I19" s="20"/>
      <c r="J19" s="20"/>
      <c r="K19" s="20"/>
    </row>
  </sheetData>
  <sheetProtection/>
  <mergeCells count="15">
    <mergeCell ref="I15:K17"/>
    <mergeCell ref="A16:H16"/>
    <mergeCell ref="A17:H17"/>
    <mergeCell ref="A7:H7"/>
    <mergeCell ref="B9:H9"/>
    <mergeCell ref="B2:H2"/>
    <mergeCell ref="B3:H3"/>
    <mergeCell ref="B4:H4"/>
    <mergeCell ref="B5:H5"/>
    <mergeCell ref="B10:H10"/>
    <mergeCell ref="B11:H11"/>
    <mergeCell ref="B12:H12"/>
    <mergeCell ref="B13:H13"/>
    <mergeCell ref="A15:H15"/>
    <mergeCell ref="A19:H19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2010-02-27T08:19:30Z</cp:lastPrinted>
  <dcterms:created xsi:type="dcterms:W3CDTF">2010-02-16T14:16:42Z</dcterms:created>
  <dcterms:modified xsi:type="dcterms:W3CDTF">2011-02-22T05:35:09Z</dcterms:modified>
  <cp:category/>
  <cp:version/>
  <cp:contentType/>
  <cp:contentStatus/>
</cp:coreProperties>
</file>